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140" windowHeight="12120" activeTab="0"/>
  </bookViews>
  <sheets>
    <sheet name="ZHZ" sheetId="1" r:id="rId1"/>
  </sheets>
  <definedNames>
    <definedName name="_xlnm.Print_Area" localSheetId="0">'ZHZ'!$A$1:$V$218</definedName>
  </definedNames>
  <calcPr fullCalcOnLoad="1"/>
</workbook>
</file>

<file path=xl/sharedStrings.xml><?xml version="1.0" encoding="utf-8"?>
<sst xmlns="http://schemas.openxmlformats.org/spreadsheetml/2006/main" count="329" uniqueCount="291">
  <si>
    <t>Názvy bank</t>
  </si>
  <si>
    <t>Karlovarský</t>
  </si>
  <si>
    <t>Olomoucký</t>
  </si>
  <si>
    <t>Titul za</t>
  </si>
  <si>
    <t>Titul před</t>
  </si>
  <si>
    <t>Praha</t>
  </si>
  <si>
    <t>Středočeský</t>
  </si>
  <si>
    <t>Právní forma</t>
  </si>
  <si>
    <t>Moravskoslezský</t>
  </si>
  <si>
    <t>Vysočina</t>
  </si>
  <si>
    <t>Česká národní banka</t>
  </si>
  <si>
    <t>Y/N</t>
  </si>
  <si>
    <t>Jihočeský</t>
  </si>
  <si>
    <t>Liberecký</t>
  </si>
  <si>
    <t>Ústecký</t>
  </si>
  <si>
    <t>Plzeňský</t>
  </si>
  <si>
    <t xml:space="preserve"> </t>
  </si>
  <si>
    <t>Jihomoravský</t>
  </si>
  <si>
    <t>Královéhradecký</t>
  </si>
  <si>
    <t>PSČ</t>
  </si>
  <si>
    <t>Celkové náklady na projekt</t>
  </si>
  <si>
    <t>Příjmení</t>
  </si>
  <si>
    <t>Jméno</t>
  </si>
  <si>
    <t>Funkce</t>
  </si>
  <si>
    <t>Telefon</t>
  </si>
  <si>
    <t>Kraj</t>
  </si>
  <si>
    <t>Zlínský</t>
  </si>
  <si>
    <t>E-mail</t>
  </si>
  <si>
    <t>1.</t>
  </si>
  <si>
    <t>2.</t>
  </si>
  <si>
    <t>3.</t>
  </si>
  <si>
    <t>4.</t>
  </si>
  <si>
    <t>5.</t>
  </si>
  <si>
    <t>6.</t>
  </si>
  <si>
    <t>Prohlášení</t>
  </si>
  <si>
    <t>Datum</t>
  </si>
  <si>
    <t>Datum podpisu Smlouvy o poskytnutí nadačního příspěvku</t>
  </si>
  <si>
    <t>Datum přijetí nadačního příspěvku</t>
  </si>
  <si>
    <t>ZÁVĚREČNÁ HODNOTÍCÍ ZPRÁVA</t>
  </si>
  <si>
    <t>Spolupráce s Nadací ČEZ</t>
  </si>
  <si>
    <t>Odůvodnění</t>
  </si>
  <si>
    <t>Informace o průběhu realizace projektu</t>
  </si>
  <si>
    <t>Byl dodržen časový harmonogram projektu? Pokud ne, uveďte faktické důvody:</t>
  </si>
  <si>
    <t>Zveřejnění informací o podpořeném projektu</t>
  </si>
  <si>
    <t>Články v denním tisku nebo periodiku</t>
  </si>
  <si>
    <t>Upoutávka v denním tisku nebo periodiku</t>
  </si>
  <si>
    <t xml:space="preserve">Jiný způsob prezentace </t>
  </si>
  <si>
    <t>Kontaktní osoba</t>
  </si>
  <si>
    <t>Pardubický</t>
  </si>
  <si>
    <t>Hodnocení kvality spolupráce (školní systém známkování: 1 až 5)</t>
  </si>
  <si>
    <t>Zhodnoťte, jak projekt splnil účel, ke kterému byl určen, popř. na jaké problémy jste naráželi:</t>
  </si>
  <si>
    <t>Povinné dokumenty k Závěrečné hodnotící zprávě:</t>
  </si>
  <si>
    <t>Nadace ČEZ</t>
  </si>
  <si>
    <t>Duhová 1531/3, 140 53 Praha 4</t>
  </si>
  <si>
    <t>Internetové stránky - úplná URL adresa informace o projektu</t>
  </si>
  <si>
    <t>Došlo v průběhu realizace ke změně v projektu či účelu nadačního příspěvku? Pokud ano, popište v čem změna spočívala a jaký důvod jste k tomu měli:</t>
  </si>
  <si>
    <t>Způsob dodání Závěrečné hodnotící zprávy</t>
  </si>
  <si>
    <t>Kontaktní údaje Nadace ČEZ</t>
  </si>
  <si>
    <t>Jana Hlaváčková, koordinátor podpory a kontroly projektů</t>
  </si>
  <si>
    <t>IČ:</t>
  </si>
  <si>
    <t>telefon:</t>
  </si>
  <si>
    <t>web:</t>
  </si>
  <si>
    <t>Duhová 1531/3, 14053 Praha 4</t>
  </si>
  <si>
    <t>Poštovní přepravou (případně osobně - pouze po předchozí tel.domluvě s kontaktní osobou) na adresu:</t>
  </si>
  <si>
    <r>
      <t>Jméno a příjmení statutárního zástupce</t>
    </r>
    <r>
      <rPr>
        <vertAlign val="superscript"/>
        <sz val="10"/>
        <color indexed="23"/>
        <rFont val="Nimbus CEZ"/>
        <family val="0"/>
      </rPr>
      <t xml:space="preserve"> </t>
    </r>
    <r>
      <rPr>
        <sz val="10"/>
        <color indexed="23"/>
        <rFont val="Nimbus CEZ"/>
        <family val="0"/>
      </rPr>
      <t>(pokud je třeba uvést dva statutární zástupce</t>
    </r>
    <r>
      <rPr>
        <sz val="10"/>
        <color indexed="23"/>
        <rFont val="Nimbus CEZ"/>
        <family val="0"/>
      </rPr>
      <t>)</t>
    </r>
  </si>
  <si>
    <t>Zpráva nezávislého auditora vedeného v Komoře auditorů České republiky, který ověří vyúčtování a čerpání nadačního příspěvku způsobem popsaným přímo ve Smlouvě. Tato příloha je povinná pro projekty dosahující výše nadačního příspěvku nad 250.000 Kč včetně.</t>
  </si>
  <si>
    <t>7.</t>
  </si>
  <si>
    <t>Podpis, případně razítko</t>
  </si>
  <si>
    <t>Spoluúčast žadatele</t>
  </si>
  <si>
    <t>Finanční prostředky od jiných subjektů</t>
  </si>
  <si>
    <t xml:space="preserve">           ANO spořitelní družstvo </t>
  </si>
  <si>
    <t xml:space="preserve">           AXA Corporate Fund, otevřený podílový fond AXA investiční společnost a.s. </t>
  </si>
  <si>
    <t xml:space="preserve">           Bank Gutmann Aktiengesellschaft,                                        pobočka Česká republika </t>
  </si>
  <si>
    <t xml:space="preserve">           České spořitelní družstvo </t>
  </si>
  <si>
    <t xml:space="preserve">           Družstevní záložna Kredit </t>
  </si>
  <si>
    <t xml:space="preserve">           Družstevní záložna PSD </t>
  </si>
  <si>
    <t xml:space="preserve">           Investiční společnost České spořitelny, a. s.,                               LIKVIDNÍ FOND - otevřený podílový fond </t>
  </si>
  <si>
    <t xml:space="preserve">           KB Peněžní trh, otevřený podílový fond Investiční kapitálové společnosti KB, a.s. </t>
  </si>
  <si>
    <t xml:space="preserve">           Metropolitní spořitelní družstvo </t>
  </si>
  <si>
    <t xml:space="preserve">           MOPET CZ a.s. </t>
  </si>
  <si>
    <t xml:space="preserve">           Podnikatelská družstevní záložna </t>
  </si>
  <si>
    <t xml:space="preserve">           Saxo Bank A/S, organizační složka </t>
  </si>
  <si>
    <t xml:space="preserve">           The Royal Bank of Scotland plc, organizační složka </t>
  </si>
  <si>
    <t xml:space="preserve">           Volksbank Löbau-Zittau eG, pobočka </t>
  </si>
  <si>
    <t>Základní informace</t>
  </si>
  <si>
    <t>Informace o organizaci</t>
  </si>
  <si>
    <t>Zkratka organizace</t>
  </si>
  <si>
    <t xml:space="preserve">Zřizovatel </t>
  </si>
  <si>
    <t>Vyplňují pouze příspěvkové organizace</t>
  </si>
  <si>
    <t>Sídlo organizace</t>
  </si>
  <si>
    <t>Fax</t>
  </si>
  <si>
    <t>www</t>
  </si>
  <si>
    <t>Korespondenční adresa</t>
  </si>
  <si>
    <t>Ulice a čp</t>
  </si>
  <si>
    <t xml:space="preserve">Město </t>
  </si>
  <si>
    <t>Předčíslí účtu</t>
  </si>
  <si>
    <t>Kód banky</t>
  </si>
  <si>
    <t>-</t>
  </si>
  <si>
    <t>/</t>
  </si>
  <si>
    <t>Statutární zástupce organizace</t>
  </si>
  <si>
    <t>1 *</t>
  </si>
  <si>
    <t>Výše schváleného nadačního příspěvku</t>
  </si>
  <si>
    <t>Změny v základních údajích organizace (např. sídlo, číslo účtu, statutární zástupce)</t>
  </si>
  <si>
    <t>Informace o projektu</t>
  </si>
  <si>
    <t>jiné</t>
  </si>
  <si>
    <t>Kopie dokladů od dodavatelů (např.faktury, smlouvy apod.) prokazující čerpání nadačního příspěvku.</t>
  </si>
  <si>
    <t>www.nadacecez.cz</t>
  </si>
  <si>
    <t>Název Vaší organizace musí být shodný s registrem ekonomických subjektů</t>
  </si>
  <si>
    <t>Bankovní údaje - název banky a číslo účtu, ze kterého byl čerpán nadační příspěvek</t>
  </si>
  <si>
    <t>Zdroje financování podle  skutečnosti</t>
  </si>
  <si>
    <t>Účel projektu</t>
  </si>
  <si>
    <t>Oranžové hřiště</t>
  </si>
  <si>
    <t>Vzdělávání - podpora výzkumu</t>
  </si>
  <si>
    <t>Vzdělávání - podpora školství</t>
  </si>
  <si>
    <t>Vzdělávání - publikace, knihovny</t>
  </si>
  <si>
    <t>Vzdělávání - dary konkrétním školám</t>
  </si>
  <si>
    <t>Kultura/Umění a kultura</t>
  </si>
  <si>
    <t>Kultura/Umění a kultura - akce zdarma</t>
  </si>
  <si>
    <t>Kultura/Umění a kultura - galerie, divadla;</t>
  </si>
  <si>
    <t>Kultura/Umění a kultura - větší kulturní akce</t>
  </si>
  <si>
    <t>Kultura/Umění a kultura - hudební slavnosti a historické oslavy; konference a dny otevřených dveří</t>
  </si>
  <si>
    <t>Kultura/Umění a kultura - image akce, akce pro zaměstnance, recepce</t>
  </si>
  <si>
    <t>Sport amatérský/Volný čas - zkvalitnění dětského amatérského sportu (doprava, nájmy hal, materiál, zdravý životní styl pro děti)</t>
  </si>
  <si>
    <t>Zdravotnictví/Zdraví</t>
  </si>
  <si>
    <t>Zdravotnictví/Zdraví - podpora nemocnic</t>
  </si>
  <si>
    <t>Zdravotnictví/Zdraví - podpora zdravého životního stylu</t>
  </si>
  <si>
    <t>Podpora v regionech/Ekonomický rozvoj</t>
  </si>
  <si>
    <t>Podpora v regionech/Ekonomický rozvoj - podpora dobrovolných hasičů</t>
  </si>
  <si>
    <t>Podpora v regionech/Ekonomický rozvoj - Rekonstrukce budov a místní komunikace</t>
  </si>
  <si>
    <t>Podpora v regionech/Ekonomický rozvoj - Sociální projekty</t>
  </si>
  <si>
    <t>Podpora v regionech/Ekonomický rozvoj - drobné investice a opravy</t>
  </si>
  <si>
    <t>Podpora v regionech/Ekonomický rozvoj - kluby a spolky</t>
  </si>
  <si>
    <t>Podpora v regionech/Ekonomický rozvoj - dobrovolní hasiči a integrovaný systém</t>
  </si>
  <si>
    <t>Podpora v regionech/Ekonomický rozvoj - stavba silnic</t>
  </si>
  <si>
    <t>Dary na humanitární pomoc a charita</t>
  </si>
  <si>
    <t>Životní prostředí (zoo, stromy)</t>
  </si>
  <si>
    <t>Jiné</t>
  </si>
  <si>
    <t>Kultura/Umění a kultura - kluby a spolky; akce pro komunitu</t>
  </si>
  <si>
    <t>Pomoc potřebným/sociální péče a humanitární pomoc - rozvoj veřejně prospěšné organizace a jeho vlivu</t>
  </si>
  <si>
    <t>Pomoc potřebným/sociální péče a humanitární pomoc - zlepšení kvality sociálních služeb</t>
  </si>
  <si>
    <t>Pomoc potřebným/sociální péče a humanitární pomoc - OS</t>
  </si>
  <si>
    <t>Sport amatérský/volný čas</t>
  </si>
  <si>
    <t>Sport amatérský/volný čas - amatérský tenis, golf, dětský hokej</t>
  </si>
  <si>
    <t>Sport amatérský/volný čas - amatérský sport pro děti</t>
  </si>
  <si>
    <t>Sport amatérský/volný čas - cyklistika a amatérský sport s větší reklamou, turistika</t>
  </si>
  <si>
    <t>Sport amatérský/volný čas - střelba, plachtění, golf, automobilismus</t>
  </si>
  <si>
    <t>Sport profi</t>
  </si>
  <si>
    <t>Vzdělávání - OU</t>
  </si>
  <si>
    <t>Vzdělávání - podpora vzdělávání, osvěty a výzkumu</t>
  </si>
  <si>
    <r>
      <t xml:space="preserve">Jsme plátci DPH a v rámci projektu oprávněně </t>
    </r>
    <r>
      <rPr>
        <b/>
        <sz val="10"/>
        <color indexed="22"/>
        <rFont val="Arial"/>
        <family val="2"/>
      </rPr>
      <t>UPLATŇUJEME</t>
    </r>
    <r>
      <rPr>
        <sz val="10"/>
        <color indexed="22"/>
        <rFont val="Arial"/>
        <family val="2"/>
      </rPr>
      <t xml:space="preserve"> odpočet DPH na vstupu</t>
    </r>
  </si>
  <si>
    <r>
      <t xml:space="preserve">Jsme plátci DPH a v rámci projektu </t>
    </r>
    <r>
      <rPr>
        <b/>
        <sz val="10"/>
        <color indexed="22"/>
        <rFont val="Arial"/>
        <family val="2"/>
      </rPr>
      <t>NEUPLATŇUJEME</t>
    </r>
    <r>
      <rPr>
        <sz val="10"/>
        <color indexed="22"/>
        <rFont val="Arial"/>
        <family val="2"/>
      </rPr>
      <t xml:space="preserve"> odpočet DPH na vstupu</t>
    </r>
  </si>
  <si>
    <r>
      <t xml:space="preserve">Nejsme plátci DPH a </t>
    </r>
    <r>
      <rPr>
        <b/>
        <sz val="10"/>
        <color indexed="22"/>
        <rFont val="Arial"/>
        <family val="2"/>
      </rPr>
      <t>NEUPLATŇUJEME</t>
    </r>
    <r>
      <rPr>
        <sz val="10"/>
        <color indexed="22"/>
        <rFont val="Arial"/>
        <family val="2"/>
      </rPr>
      <t xml:space="preserve"> odpočet DPH</t>
    </r>
  </si>
  <si>
    <t>Svým podpisem potvrzuji, že veškeré údaje této zprávy jsou pravdivé a odpovídají skutečnosti a výdajové položky uvedené v Tabulce evidence čerpání nebyly a nebudou uplatněny jako náklady proti jiné dotaci či jiného druhu veřejné podpory.</t>
  </si>
  <si>
    <t>8.</t>
  </si>
  <si>
    <t>9.</t>
  </si>
  <si>
    <t>10.</t>
  </si>
  <si>
    <t>11.</t>
  </si>
  <si>
    <t>V případě grantového řízení Oranžové schody se přikládá kolaudační protokol – rozhodnutí/předání stavby/zařízení do používání a příjemce v dostatečném předstihu zašle Oznámení o slavnostním otevření.</t>
  </si>
  <si>
    <t>V případě grantového řízení Oranžová učebna příjemce v dostatečném předstihu zašle Oznámení o slavnostním otevření.</t>
  </si>
  <si>
    <t>Pokud jste v rámci propagace vašeho projektu uváděli i Nadaci ČEZ, vyplňte a doložte v listinné podobě</t>
  </si>
  <si>
    <t>Kopie dokladů prokazující úhrady předložených faktur (např. výpis z účtu)</t>
  </si>
  <si>
    <t>Materiály z propagace/prezentace projektu o podpoření Nadací ČEZ v listinné podobě, o které jste se zmínili v oddíle "Zveřejnění informací o podpořeném projektu" včetně případné prezentace na web.stránkách organizace.</t>
  </si>
  <si>
    <t xml:space="preserve">V případě grantového řízení Oranžové hřiště se přikládá kolaudační protokol – rozhodnutí/předání stavby do používání a příjemce v dostatečném předstihu zašle Oznámení o slavnostním otevření. 
Po dobu 10 let příjemce zasílá Čestné prohlášení o kontrole a stavu hřiště dle ČSN EN 1176, 1177 a 15312 A1 na adresu sídla nadace spolu s fotodokumentací na CD (podrobnosti přímo ve formuláři). Předepsaný formulář tohoto Čestného prohlášení je k dispozici na web.stránkách: http://www.nadacecez.cz/cs/pro-zadatele-prijemce/prijemce/formulare-pro-prijemce.html
</t>
  </si>
  <si>
    <t>Kódy bank</t>
  </si>
  <si>
    <t>Komerční banka, a.s.</t>
  </si>
  <si>
    <t>0100</t>
  </si>
  <si>
    <t>Československá obchodní banka, a.s.</t>
  </si>
  <si>
    <t>0300</t>
  </si>
  <si>
    <t>MONETA Money Bank, a.s.</t>
  </si>
  <si>
    <t>0600</t>
  </si>
  <si>
    <t>0710</t>
  </si>
  <si>
    <t>Česká spořitelna, a.s.</t>
  </si>
  <si>
    <t>0800</t>
  </si>
  <si>
    <t>Fio banka, a.s.</t>
  </si>
  <si>
    <t>MUFG Bank (Europe) N.V. Prague Branch</t>
  </si>
  <si>
    <t>AKCENTA, spořitelní a úvěrní družstvo</t>
  </si>
  <si>
    <t>Citfin, spořitelní družstvo</t>
  </si>
  <si>
    <t>Moravský Peněžní Ústav – spořitelní družstvo</t>
  </si>
  <si>
    <t>Hypoteční banka, a.s.</t>
  </si>
  <si>
    <t>Peněžní dům, spořitelní družstvo</t>
  </si>
  <si>
    <t>ERB bank, a.s.</t>
  </si>
  <si>
    <t>Artesa, spořitelní družstvo</t>
  </si>
  <si>
    <t>Poštová banka, a.s., pobočka Česká republika</t>
  </si>
  <si>
    <t>Záložna CREDITAS, spořitelní družstvo</t>
  </si>
  <si>
    <t>ANO spořitelní družstvo</t>
  </si>
  <si>
    <t>ZUNO BANK AG, organizační složka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</si>
  <si>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</si>
  <si>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</si>
  <si>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</si>
  <si>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</si>
  <si>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ING Bank N.V.</t>
  </si>
  <si>
    <t>Expobank CZ a.s.</t>
  </si>
  <si>
    <t>Českomoravská záruční a rozvojová banka, a.s.</t>
  </si>
  <si>
    <t>The Royal Bank of Scotland plc, organizační složka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</si>
  <si>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</si>
  <si>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</si>
  <si>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</si>
  <si>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</si>
  <si>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</si>
  <si>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</si>
  <si>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Fortis SA/NV,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</si>
  <si>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</si>
  <si>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</si>
  <si>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</si>
  <si>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</si>
  <si>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</si>
  <si>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</si>
  <si>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Wüstenrot - stavební spořitelna a.s.</t>
  </si>
  <si>
    <t>Wüstenrot hypoteční banka a.s.</t>
  </si>
  <si>
    <t>Modrá pyramida stavební spořitelna, a.s.</t>
  </si>
  <si>
    <t>Raiffeisenbank im Stiftland eG pobočka Cheb, odštěpný závod</t>
  </si>
  <si>
    <t>Oberbank AG pobočka Česká republika</t>
  </si>
  <si>
    <t>Stavební spořitelna České spořitelny, a.s.</t>
  </si>
  <si>
    <t>Česká exportní banka, a.s.</t>
  </si>
  <si>
    <t>HSBC Bank plc - pobočka Praha</t>
  </si>
  <si>
    <t>PRIVAT BANK der Raiffeisenlandesbank Oberösterreich Aktiengesellschaft, pobočka Česká republika</t>
  </si>
  <si>
    <t>Payment Execution s.r.o.</t>
  </si>
  <si>
    <t>EEPAYS s. r. o.</t>
  </si>
  <si>
    <t>Družstevní záložna Kredit</t>
  </si>
  <si>
    <t>Bank of China (Hungary) Close Ltd. Prague branch, odštěpný závod</t>
  </si>
  <si>
    <t xml:space="preserve">Akciová společnost </t>
  </si>
  <si>
    <t xml:space="preserve">Církevní organizace a náboženské společnosti </t>
  </si>
  <si>
    <t xml:space="preserve">Česká národní banka </t>
  </si>
  <si>
    <t xml:space="preserve">Družstvo </t>
  </si>
  <si>
    <t xml:space="preserve">Evropská družstevní společnost </t>
  </si>
  <si>
    <t xml:space="preserve">Evropská společnost </t>
  </si>
  <si>
    <t xml:space="preserve">Evropské hospodářské zájmové sdružení </t>
  </si>
  <si>
    <t xml:space="preserve">Evropské seskupení pro územní spolupráci </t>
  </si>
  <si>
    <t xml:space="preserve">Fond (ze zákona) </t>
  </si>
  <si>
    <t xml:space="preserve">Fyzická osoba podnikající dle jiných zákonů než živnostenského a zákona o zemědělství </t>
  </si>
  <si>
    <t xml:space="preserve">Fyzická osoba podnikající dle živnostenského zákona </t>
  </si>
  <si>
    <t xml:space="preserve">Honební společenstvo </t>
  </si>
  <si>
    <t xml:space="preserve">Komoditní burza </t>
  </si>
  <si>
    <t xml:space="preserve">Komora (s výjimkou profesních komor) </t>
  </si>
  <si>
    <t xml:space="preserve">Kraj a hl.m.Praha </t>
  </si>
  <si>
    <t xml:space="preserve">Mezinárodní nevládní organizace </t>
  </si>
  <si>
    <t xml:space="preserve">Mezinárodní odborová organizace </t>
  </si>
  <si>
    <t xml:space="preserve">Mezinárodní organizace zaměstnavatelů </t>
  </si>
  <si>
    <t xml:space="preserve">Nadace </t>
  </si>
  <si>
    <t xml:space="preserve">Nadační fond </t>
  </si>
  <si>
    <t xml:space="preserve">Obec nebo městská část hlavního města Prahy </t>
  </si>
  <si>
    <t xml:space="preserve">Obecně prospěšná společnost </t>
  </si>
  <si>
    <t xml:space="preserve">Odborová organizace a organizace zaměstnavatelů </t>
  </si>
  <si>
    <t xml:space="preserve">Odštěpný závod nebo jiná organizační složka podniku zapisující se do obchodního rejstříku </t>
  </si>
  <si>
    <t xml:space="preserve">Organizační jednotka mezinárodní nevládní organizace </t>
  </si>
  <si>
    <t xml:space="preserve">Organizační jednotka odborové organizace a organizace zaměstnavatelů </t>
  </si>
  <si>
    <t xml:space="preserve">Organizační jednotka sdružení </t>
  </si>
  <si>
    <t xml:space="preserve">Organizační jednotka zvláštní organizace pro zastoupení českých zájmů v mezinárodních nevládních organizacích </t>
  </si>
  <si>
    <t xml:space="preserve">Organizační složka státu </t>
  </si>
  <si>
    <t xml:space="preserve">Pobočná mezinárodní odborová organizace </t>
  </si>
  <si>
    <t xml:space="preserve">Pobočná mezinárodní organizace zaměstnavatelů </t>
  </si>
  <si>
    <t xml:space="preserve">Pobočný spolek </t>
  </si>
  <si>
    <t xml:space="preserve">Podílový, penzijní fond </t>
  </si>
  <si>
    <t xml:space="preserve">Podnik nebo hospodářské zařízení sdružení </t>
  </si>
  <si>
    <t xml:space="preserve">Politická strana, politické hnutí </t>
  </si>
  <si>
    <t xml:space="preserve">Příspěvková organizace </t>
  </si>
  <si>
    <t xml:space="preserve">Rada pro veřejný dohled nad auditem </t>
  </si>
  <si>
    <t xml:space="preserve">Regionální rada regionu soudržnosti </t>
  </si>
  <si>
    <t xml:space="preserve">Samostatná drobná provozovna obecního úřadu </t>
  </si>
  <si>
    <t xml:space="preserve">Sdružení (svaz, spolek, společnost, klub aj.) </t>
  </si>
  <si>
    <t xml:space="preserve">Společenství vlastníků jednotek </t>
  </si>
  <si>
    <t xml:space="preserve">Společnost komanditní </t>
  </si>
  <si>
    <t xml:space="preserve">Společnost s ručením omezeným </t>
  </si>
  <si>
    <t xml:space="preserve">Společný podnik </t>
  </si>
  <si>
    <t xml:space="preserve">Spolek </t>
  </si>
  <si>
    <t xml:space="preserve">Správa železniční dopravní cesty, státní organizace </t>
  </si>
  <si>
    <t xml:space="preserve">Státní podnik </t>
  </si>
  <si>
    <t xml:space="preserve">Stavovská organizace - profesní komora </t>
  </si>
  <si>
    <t xml:space="preserve">Subjekt právním řádem výslovně neupravený </t>
  </si>
  <si>
    <t xml:space="preserve">Svazek obcí </t>
  </si>
  <si>
    <t xml:space="preserve">Školská právnická osoba </t>
  </si>
  <si>
    <t xml:space="preserve">Ústav </t>
  </si>
  <si>
    <t xml:space="preserve">Veřejná obchodní společnost </t>
  </si>
  <si>
    <t xml:space="preserve">Veřejná výzkumná instituce </t>
  </si>
  <si>
    <t xml:space="preserve">Veřejnoprávní instituce (ČT,ČRo,ČTK) </t>
  </si>
  <si>
    <t xml:space="preserve">Vysoká škola </t>
  </si>
  <si>
    <t xml:space="preserve">Zahraniční kulturní, informační středisko, rozhlasová, tisková a televizní agentura </t>
  </si>
  <si>
    <t xml:space="preserve">Zahraniční osoba </t>
  </si>
  <si>
    <t xml:space="preserve">Zahraniční pobočný spolek </t>
  </si>
  <si>
    <t xml:space="preserve">Zahraniční spolek </t>
  </si>
  <si>
    <t xml:space="preserve">Zájmové sdružení </t>
  </si>
  <si>
    <t xml:space="preserve">Zájmové sdružení právnických osob </t>
  </si>
  <si>
    <t xml:space="preserve">Zdravotní pojišťovna </t>
  </si>
  <si>
    <t xml:space="preserve">Zemědělský podnikatel - fyzická osoba </t>
  </si>
  <si>
    <t xml:space="preserve">Zvláštní organizace pro zastoupení českých zájmů v mezinárodních nevládních organizacích </t>
  </si>
  <si>
    <t>Fotodokumentace: CD (nebo flashdisk) s fotkami z průběhu realizace projektu maximálně 5 ks fotografií o velikosti 1 Mb každá), případně videodokumentace apod., splňující příslušný bod článku Závazky příjemce ve Smlouvě.</t>
  </si>
  <si>
    <t>S ohledem na ochranu osobních údajů dochází k některým změnám vyúčtování. Doporučujeme Vám, seznámit se s pravidly, jak správně vyúčtovat v Návodu – jak správně vyúčtovat nadační příspěvek, který je k dispozici na našich web.stránkách: http://www.nadacecez.cz/cs/pro-zadatele-prijemce/prijemce/navod.html</t>
  </si>
  <si>
    <t>V případě grantového řízení Oranžové přechody se přikládá kolaudační protokol – rozhodnutí/předání stavby/zařízení do používání, dle přílohy č. 3 Smlouvy o poskytnutí nadačního příspěvku Světelně-technický výpočet osvětlení chodce na přechodu  dle TKP 15 – dodatku č.1, jehož součástí je kontrolní měření osvětlení chodce na přechodu z obou směrů jízdy (luxmetrem nebo jasovou analýzou pomocí digitální fotografie) ověřující splnění podmínek dle TKP 15 – dodatku č.1), dále příjemce v dostatečném předstihu zašle Oznámení o slavnostním otevření.</t>
  </si>
  <si>
    <t>V případě grantového řízení Stromy příjemce v dostatečném předstihu zašle Oznámení o slavnostním otevření. Po uplynutí 6 měsíců po odeslání Závěrečné hodnotící zprávy zašle fotodokumentaci z péče vysazené zeleně.</t>
  </si>
  <si>
    <t>Tabulka evidence čerpání nadačního příspěvku, která je nedílnou součástí ZHZ - v excel.formátu na CD a originál podepsanou statutárním zástupcem v listinné podobě.</t>
  </si>
  <si>
    <r>
      <t xml:space="preserve"> - V případě </t>
    </r>
    <r>
      <rPr>
        <u val="single"/>
        <sz val="10"/>
        <color indexed="23"/>
        <rFont val="Nimbus CEZ"/>
        <family val="0"/>
      </rPr>
      <t>osobních nákladů</t>
    </r>
    <r>
      <rPr>
        <sz val="10"/>
        <color indexed="23"/>
        <rFont val="Nimbus CEZ"/>
        <family val="0"/>
      </rPr>
      <t xml:space="preserve"> z pracovněprávních vztahů (PS, DPP, DPČ) se dokládá Tabulka osobních nákladů originál podepsaná statutárním zástupcem v listinné podobě.</t>
    </r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</si>
</sst>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##,###,###"/>
    <numFmt numFmtId="166" formatCode="#,##0.00\ &quot;Kč&quot;;[Red]#,##0.00\ &quot;Kč&quot;"/>
    <numFmt numFmtId="167" formatCode="0.00;[Red]0.00"/>
    <numFmt numFmtId="168" formatCode="&quot;Název  organizace *&quot;"/>
    <numFmt numFmtId="169" formatCode="&quot;IČ *&quot;"/>
    <numFmt numFmtId="170" formatCode="&quot;PSČ *&quot;"/>
    <numFmt numFmtId="171" formatCode="&quot;Forma právní subjektivity *&quot;"/>
    <numFmt numFmtId="172" formatCode="&quot;E-mail *&quot;"/>
    <numFmt numFmtId="173" formatCode="&quot;Ulice a čp *&quot;"/>
    <numFmt numFmtId="174" formatCode="&quot;Telefon *&quot;"/>
    <numFmt numFmtId="175" formatCode="&quot;Jméno *&quot;"/>
    <numFmt numFmtId="176" formatCode="&quot;Příjmení *&quot;"/>
    <numFmt numFmtId="177" formatCode="&quot;Datum zahájení projektu *&quot;"/>
    <numFmt numFmtId="178" formatCode="&quot;Název banky *&quot;"/>
    <numFmt numFmtId="179" formatCode="&quot;Číslo účtu *&quot;"/>
    <numFmt numFmtId="180" formatCode="&quot;Výše požadovaných prostředků od Nadace ČEZ *&quot;"/>
    <numFmt numFmtId="181" formatCode="&quot;Město *&quot;"/>
    <numFmt numFmtId="182" formatCode="&quot;Kraj *&quot;"/>
    <numFmt numFmtId="183" formatCode="00000000;00000000"/>
    <numFmt numFmtId="184" formatCode="0.00&quot;%&quot;"/>
    <numFmt numFmtId="185" formatCode="#,##0\ &quot;Kč&quot;"/>
    <numFmt numFmtId="186" formatCode="#,##0\ &quot;Kč&quot;;[Red]#,##0\ &quot;Kč&quot;"/>
    <numFmt numFmtId="187" formatCode="&quot;Mobil *&quot;"/>
    <numFmt numFmtId="188" formatCode="&quot;Datum ukončení projektu*&quot;"/>
    <numFmt numFmtId="189" formatCode="&quot;Anotace * - popište Váš projekt&quot;"/>
    <numFmt numFmtId="190" formatCode="&quot;Cíle projektu *&quot;"/>
    <numFmt numFmtId="191" formatCode="&quot;Místo realizace projektu *&quot;"/>
    <numFmt numFmtId="192" formatCode="&quot;Základní informace o škole *&quot;"/>
    <numFmt numFmtId="193" formatCode="&quot;Zaměstnanci a spolupracovníci *&quot;"/>
    <numFmt numFmtId="194" formatCode="&quot;Očekávané zdroje financování projektu *&quot;"/>
    <numFmt numFmtId="195" formatCode="&quot;Celkem&quot;"/>
    <numFmt numFmtId="196" formatCode="&quot;!!!!!     Rozdíl oproti Požadované částce je &quot;#,###,##0;&quot;!!!!!Rozdíl oproti Požadované částce je -&quot;#,###,##0;&quot;&quot;"/>
    <numFmt numFmtId="197" formatCode="&quot;Popis jednotlivých položek rozpočtu *&quot;"/>
    <numFmt numFmtId="198" formatCode="&quot;Název projektu *&quot;"/>
    <numFmt numFmtId="199" formatCode="[$-405]d\.\ mmmm\ yyyy"/>
    <numFmt numFmtId="200" formatCode="#,##0;[Red]#,##0"/>
    <numFmt numFmtId="201" formatCode="&quot;Číslo Smlouvy o poskytnutí nadačního příspěvku *&quot;"/>
    <numFmt numFmtId="202" formatCode="&quot;Datum ukončení projektu *&quot;"/>
    <numFmt numFmtId="203" formatCode="&quot;Jste plátci DPH *&quot;"/>
    <numFmt numFmtId="204" formatCode="#,##0\ _K_č"/>
    <numFmt numFmtId="205" formatCode="&quot;Zařazení projektu dle účelu*&quot;"/>
    <numFmt numFmtId="206" formatCode="&quot;Jméno a příjmení statutárního zástupce *&quot;"/>
    <numFmt numFmtId="207" formatCode="&quot;Datum *&quot;"/>
    <numFmt numFmtId="208" formatCode="&quot;Jste plátci DPH a v rámci projektu oprávněně uplatňujete odpočet DPH na vstupu?  *&quot;"/>
    <numFmt numFmtId="209" formatCode="&quot;Zařazení projektu dle účelu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¥€-2]\ #\ ##,000_);[Red]\([$€-2]\ #\ ##,000\)"/>
  </numFmts>
  <fonts count="76">
    <font>
      <sz val="10"/>
      <name val="Nimbus CEZ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8"/>
      <color indexed="8"/>
      <name val="Futura CEZ Demi"/>
      <family val="0"/>
    </font>
    <font>
      <u val="single"/>
      <sz val="10"/>
      <color indexed="36"/>
      <name val="Nimbus CEZ"/>
      <family val="0"/>
    </font>
    <font>
      <sz val="10"/>
      <color indexed="23"/>
      <name val="Nimbus CEZ"/>
      <family val="0"/>
    </font>
    <font>
      <sz val="20"/>
      <color indexed="23"/>
      <name val="Nimbus CEZ"/>
      <family val="0"/>
    </font>
    <font>
      <b/>
      <sz val="10"/>
      <color indexed="23"/>
      <name val="Nimbus CEZ"/>
      <family val="0"/>
    </font>
    <font>
      <b/>
      <sz val="12"/>
      <color indexed="53"/>
      <name val="Nimbus CEZ"/>
      <family val="0"/>
    </font>
    <font>
      <b/>
      <sz val="10"/>
      <name val="Nimbus CEZ"/>
      <family val="0"/>
    </font>
    <font>
      <b/>
      <sz val="10"/>
      <color indexed="53"/>
      <name val="Nimbus CEZ"/>
      <family val="0"/>
    </font>
    <font>
      <vertAlign val="superscript"/>
      <sz val="10"/>
      <color indexed="23"/>
      <name val="Nimbus CEZ"/>
      <family val="0"/>
    </font>
    <font>
      <i/>
      <sz val="8"/>
      <color indexed="23"/>
      <name val="Nimbus CEZ"/>
      <family val="0"/>
    </font>
    <font>
      <u val="single"/>
      <sz val="10"/>
      <color indexed="23"/>
      <name val="Nimbus CEZ"/>
      <family val="0"/>
    </font>
    <font>
      <sz val="22"/>
      <color indexed="23"/>
      <name val="Nimbus CEZ"/>
      <family val="0"/>
    </font>
    <font>
      <sz val="22"/>
      <name val="Nimbus CEZ"/>
      <family val="0"/>
    </font>
    <font>
      <b/>
      <sz val="10"/>
      <color indexed="9"/>
      <name val="Nimbus CEZ"/>
      <family val="0"/>
    </font>
    <font>
      <sz val="12"/>
      <name val="Nimbus CEZ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color indexed="23"/>
      <name val="Nimbus CEZ"/>
      <family val="0"/>
    </font>
    <font>
      <b/>
      <sz val="11"/>
      <name val="Nimbus CEZ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Nimbus CEZ"/>
      <family val="0"/>
    </font>
    <font>
      <sz val="10"/>
      <color indexed="22"/>
      <name val="Nimbus CEZ"/>
      <family val="0"/>
    </font>
    <font>
      <sz val="10"/>
      <color indexed="9"/>
      <name val="Nimbus CEZ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45"/>
      <name val="Nimbus CEZ"/>
      <family val="0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sz val="10"/>
      <color indexed="53"/>
      <name val="Nimbus CEZ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Nimbus CEZ"/>
      <family val="0"/>
    </font>
    <font>
      <sz val="10"/>
      <color theme="0" tint="-0.4999699890613556"/>
      <name val="Nimbus CEZ"/>
      <family val="0"/>
    </font>
    <font>
      <sz val="10"/>
      <color theme="0" tint="-0.04997999966144562"/>
      <name val="Nimbus CEZ"/>
      <family val="0"/>
    </font>
    <font>
      <sz val="10"/>
      <color theme="0"/>
      <name val="Nimbus CEZ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 tint="0.7999799847602844"/>
      <name val="Nimbus CEZ"/>
      <family val="0"/>
    </font>
    <font>
      <b/>
      <sz val="10"/>
      <color theme="5" tint="0.7999799847602844"/>
      <name val="Arial"/>
      <family val="2"/>
    </font>
    <font>
      <sz val="10"/>
      <color theme="5" tint="0.7999799847602844"/>
      <name val="Arial"/>
      <family val="2"/>
    </font>
    <font>
      <sz val="10"/>
      <color theme="0" tint="-0.04997999966144562"/>
      <name val="Arial"/>
      <family val="2"/>
    </font>
    <font>
      <sz val="10"/>
      <color rgb="FFFF6600"/>
      <name val="Nimbus CEZ"/>
      <family val="0"/>
    </font>
    <font>
      <b/>
      <sz val="10"/>
      <color theme="0"/>
      <name val="Nimbus CEZ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theme="1" tint="0.49998000264167786"/>
      </left>
      <right style="hair">
        <color indexed="23"/>
      </right>
      <top style="thin">
        <color indexed="23"/>
      </top>
      <bottom style="hair">
        <color theme="1" tint="0.49998000264167786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theme="1" tint="0.49998000264167786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theme="1" tint="0.49998000264167786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theme="1" tint="0.49998000264167786"/>
      </right>
      <top style="thin">
        <color indexed="23"/>
      </top>
      <bottom style="hair">
        <color indexed="23"/>
      </bottom>
    </border>
    <border>
      <left style="hair">
        <color theme="1" tint="0.49998000264167786"/>
      </left>
      <right style="hair">
        <color indexed="23"/>
      </right>
      <top style="hair">
        <color indexed="23"/>
      </top>
      <bottom style="hair">
        <color theme="1" tint="0.49998000264167786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theme="1" tint="0.49998000264167786"/>
      </bottom>
    </border>
    <border>
      <left style="hair">
        <color theme="1" tint="0.49998000264167786"/>
      </left>
      <right style="hair">
        <color indexed="23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23"/>
      </left>
      <right style="thin">
        <color indexed="23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theme="1" tint="0.49998000264167786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 shrinkToFit="1"/>
      <protection/>
    </xf>
    <xf numFmtId="0" fontId="9" fillId="0" borderId="10" xfId="0" applyFont="1" applyBorder="1" applyAlignment="1" applyProtection="1">
      <alignment vertical="top"/>
      <protection/>
    </xf>
    <xf numFmtId="0" fontId="6" fillId="32" borderId="0" xfId="0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41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6" fillId="0" borderId="0" xfId="41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9" fillId="32" borderId="0" xfId="0" applyFont="1" applyFill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14" fontId="0" fillId="0" borderId="0" xfId="0" applyNumberFormat="1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4" fontId="6" fillId="0" borderId="0" xfId="0" applyNumberFormat="1" applyFont="1" applyBorder="1" applyAlignment="1" applyProtection="1">
      <alignment horizontal="left" vertical="top" shrinkToFit="1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83" fontId="0" fillId="0" borderId="0" xfId="0" applyNumberFormat="1" applyBorder="1" applyAlignment="1" applyProtection="1">
      <alignment horizontal="left" vertical="top"/>
      <protection/>
    </xf>
    <xf numFmtId="0" fontId="8" fillId="32" borderId="0" xfId="0" applyFont="1" applyFill="1" applyAlignment="1" applyProtection="1">
      <alignment horizontal="left" vertical="top"/>
      <protection/>
    </xf>
    <xf numFmtId="170" fontId="6" fillId="0" borderId="0" xfId="0" applyNumberFormat="1" applyFont="1" applyAlignment="1" applyProtection="1">
      <alignment horizontal="left" vertical="top"/>
      <protection/>
    </xf>
    <xf numFmtId="165" fontId="6" fillId="0" borderId="0" xfId="0" applyNumberFormat="1" applyFont="1" applyBorder="1" applyAlignment="1" applyProtection="1">
      <alignment horizontal="left" vertical="top"/>
      <protection/>
    </xf>
    <xf numFmtId="172" fontId="0" fillId="0" borderId="0" xfId="0" applyNumberFormat="1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88" fontId="6" fillId="0" borderId="0" xfId="0" applyNumberFormat="1" applyFont="1" applyFill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shrinkToFit="1"/>
      <protection/>
    </xf>
    <xf numFmtId="0" fontId="6" fillId="0" borderId="0" xfId="0" applyFont="1" applyBorder="1" applyAlignment="1" applyProtection="1">
      <alignment horizontal="right" vertical="top"/>
      <protection/>
    </xf>
    <xf numFmtId="14" fontId="11" fillId="0" borderId="0" xfId="0" applyNumberFormat="1" applyFont="1" applyBorder="1" applyAlignment="1" applyProtection="1">
      <alignment vertical="top" shrinkToFi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77" fontId="6" fillId="0" borderId="0" xfId="0" applyNumberFormat="1" applyFont="1" applyFill="1" applyAlignment="1" applyProtection="1">
      <alignment horizontal="left" vertical="top" shrinkToFit="1"/>
      <protection/>
    </xf>
    <xf numFmtId="182" fontId="6" fillId="0" borderId="0" xfId="0" applyNumberFormat="1" applyFont="1" applyFill="1" applyAlignment="1" applyProtection="1">
      <alignment horizontal="left" vertical="top"/>
      <protection/>
    </xf>
    <xf numFmtId="0" fontId="9" fillId="32" borderId="10" xfId="0" applyFont="1" applyFill="1" applyBorder="1" applyAlignment="1" applyProtection="1">
      <alignment horizontal="left" vertical="top"/>
      <protection/>
    </xf>
    <xf numFmtId="0" fontId="64" fillId="0" borderId="11" xfId="0" applyFont="1" applyFill="1" applyBorder="1" applyAlignment="1" applyProtection="1">
      <alignment horizontal="left" vertical="top"/>
      <protection/>
    </xf>
    <xf numFmtId="170" fontId="6" fillId="0" borderId="0" xfId="0" applyNumberFormat="1" applyFont="1" applyFill="1" applyAlignment="1" applyProtection="1">
      <alignment horizontal="left" vertical="top"/>
      <protection/>
    </xf>
    <xf numFmtId="0" fontId="14" fillId="0" borderId="0" xfId="36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165" fontId="6" fillId="0" borderId="11" xfId="0" applyNumberFormat="1" applyFont="1" applyBorder="1" applyAlignment="1" applyProtection="1">
      <alignment horizontal="left" vertical="top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right" vertical="top"/>
      <protection/>
    </xf>
    <xf numFmtId="0" fontId="0" fillId="0" borderId="14" xfId="0" applyFont="1" applyBorder="1" applyAlignment="1" applyProtection="1">
      <alignment horizontal="right" vertical="top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6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right" vertical="top" shrinkToFit="1"/>
      <protection/>
    </xf>
    <xf numFmtId="0" fontId="0" fillId="0" borderId="0" xfId="0" applyAlignment="1" applyProtection="1">
      <alignment vertical="top" shrinkToFit="1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65" fillId="0" borderId="0" xfId="0" applyNumberFormat="1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187" fontId="6" fillId="0" borderId="11" xfId="0" applyNumberFormat="1" applyFont="1" applyFill="1" applyBorder="1" applyAlignment="1" applyProtection="1">
      <alignment horizontal="left" vertical="top" shrinkToFit="1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185" fontId="8" fillId="0" borderId="19" xfId="0" applyNumberFormat="1" applyFont="1" applyFill="1" applyBorder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shrinkToFit="1"/>
      <protection/>
    </xf>
    <xf numFmtId="14" fontId="11" fillId="0" borderId="0" xfId="0" applyNumberFormat="1" applyFont="1" applyBorder="1" applyAlignment="1" applyProtection="1">
      <alignment horizontal="left" vertical="top" shrinkToFit="1"/>
      <protection/>
    </xf>
    <xf numFmtId="0" fontId="0" fillId="0" borderId="20" xfId="0" applyNumberFormat="1" applyFont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 vertical="top"/>
      <protection/>
    </xf>
    <xf numFmtId="0" fontId="66" fillId="33" borderId="0" xfId="0" applyFont="1" applyFill="1" applyAlignment="1" applyProtection="1">
      <alignment vertical="top"/>
      <protection/>
    </xf>
    <xf numFmtId="0" fontId="64" fillId="33" borderId="0" xfId="0" applyFont="1" applyFill="1" applyAlignment="1" applyProtection="1">
      <alignment vertical="top"/>
      <protection/>
    </xf>
    <xf numFmtId="0" fontId="64" fillId="33" borderId="0" xfId="0" applyFont="1" applyFill="1" applyAlignment="1" applyProtection="1">
      <alignment/>
      <protection/>
    </xf>
    <xf numFmtId="0" fontId="66" fillId="33" borderId="0" xfId="0" applyFont="1" applyFill="1" applyBorder="1" applyAlignment="1" applyProtection="1">
      <alignment vertical="top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vertical="top"/>
      <protection/>
    </xf>
    <xf numFmtId="0" fontId="13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67" fillId="33" borderId="0" xfId="0" applyFont="1" applyFill="1" applyAlignment="1" applyProtection="1">
      <alignment vertical="top"/>
      <protection/>
    </xf>
    <xf numFmtId="0" fontId="67" fillId="33" borderId="0" xfId="0" applyFont="1" applyFill="1" applyAlignment="1">
      <alignment vertical="top"/>
    </xf>
    <xf numFmtId="0" fontId="68" fillId="33" borderId="0" xfId="0" applyFont="1" applyFill="1" applyBorder="1" applyAlignment="1">
      <alignment vertical="top"/>
    </xf>
    <xf numFmtId="0" fontId="64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 vertical="top"/>
      <protection/>
    </xf>
    <xf numFmtId="0" fontId="67" fillId="33" borderId="0" xfId="0" applyFont="1" applyFill="1" applyBorder="1" applyAlignment="1">
      <alignment vertical="top"/>
    </xf>
    <xf numFmtId="0" fontId="69" fillId="33" borderId="0" xfId="0" applyFont="1" applyFill="1" applyBorder="1" applyAlignment="1">
      <alignment vertical="top"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horizontal="left" vertical="top"/>
      <protection/>
    </xf>
    <xf numFmtId="165" fontId="0" fillId="0" borderId="0" xfId="0" applyNumberFormat="1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0" fontId="70" fillId="33" borderId="0" xfId="0" applyFont="1" applyFill="1" applyBorder="1" applyAlignment="1">
      <alignment vertical="top"/>
    </xf>
    <xf numFmtId="0" fontId="70" fillId="33" borderId="0" xfId="0" applyFont="1" applyFill="1" applyBorder="1" applyAlignment="1" applyProtection="1">
      <alignment/>
      <protection/>
    </xf>
    <xf numFmtId="0" fontId="71" fillId="33" borderId="0" xfId="0" applyFont="1" applyFill="1" applyBorder="1" applyAlignment="1">
      <alignment vertical="top"/>
    </xf>
    <xf numFmtId="0" fontId="72" fillId="33" borderId="0" xfId="0" applyFont="1" applyFill="1" applyBorder="1" applyAlignment="1">
      <alignment vertical="top"/>
    </xf>
    <xf numFmtId="0" fontId="13" fillId="0" borderId="0" xfId="0" applyFont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 vertical="center"/>
      <protection/>
    </xf>
    <xf numFmtId="0" fontId="73" fillId="33" borderId="0" xfId="0" applyNumberFormat="1" applyFont="1" applyFill="1" applyBorder="1" applyAlignment="1" applyProtection="1">
      <alignment horizontal="left" vertical="center"/>
      <protection/>
    </xf>
    <xf numFmtId="165" fontId="6" fillId="33" borderId="0" xfId="0" applyNumberFormat="1" applyFont="1" applyFill="1" applyAlignment="1" applyProtection="1">
      <alignment vertical="top"/>
      <protection/>
    </xf>
    <xf numFmtId="0" fontId="66" fillId="33" borderId="0" xfId="0" applyFont="1" applyFill="1" applyAlignment="1" applyProtection="1">
      <alignment horizontal="left" vertical="top"/>
      <protection/>
    </xf>
    <xf numFmtId="0" fontId="66" fillId="33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1" fillId="0" borderId="0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67" fillId="33" borderId="0" xfId="0" applyFont="1" applyFill="1" applyAlignment="1">
      <alignment/>
    </xf>
    <xf numFmtId="0" fontId="67" fillId="33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 wrapText="1"/>
      <protection/>
    </xf>
    <xf numFmtId="165" fontId="0" fillId="0" borderId="22" xfId="0" applyNumberFormat="1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36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14" fontId="0" fillId="0" borderId="20" xfId="0" applyNumberFormat="1" applyFont="1" applyBorder="1" applyAlignment="1" applyProtection="1">
      <alignment horizontal="left" vertical="top" shrinkToFit="1"/>
      <protection locked="0"/>
    </xf>
    <xf numFmtId="0" fontId="21" fillId="0" borderId="0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Alignment="1" applyProtection="1">
      <alignment vertical="top" wrapText="1"/>
      <protection/>
    </xf>
    <xf numFmtId="174" fontId="6" fillId="0" borderId="0" xfId="0" applyNumberFormat="1" applyFont="1" applyFill="1" applyAlignment="1" applyProtection="1">
      <alignment horizontal="left" vertical="top" shrinkToFit="1"/>
      <protection/>
    </xf>
    <xf numFmtId="172" fontId="6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shrinkToFit="1"/>
      <protection locked="0"/>
    </xf>
    <xf numFmtId="0" fontId="0" fillId="0" borderId="20" xfId="0" applyFont="1" applyBorder="1" applyAlignment="1" applyProtection="1">
      <alignment horizontal="left" vertical="top" shrinkToFit="1"/>
      <protection locked="0"/>
    </xf>
    <xf numFmtId="0" fontId="6" fillId="0" borderId="0" xfId="0" applyFont="1" applyBorder="1" applyAlignment="1" applyProtection="1">
      <alignment horizontal="left" vertical="top" shrinkToFit="1"/>
      <protection/>
    </xf>
    <xf numFmtId="0" fontId="0" fillId="0" borderId="0" xfId="0" applyAlignment="1" applyProtection="1">
      <alignment horizontal="left" vertical="top" shrinkToFi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84" fontId="6" fillId="0" borderId="23" xfId="0" applyNumberFormat="1" applyFont="1" applyBorder="1" applyAlignment="1" applyProtection="1">
      <alignment horizontal="right" vertical="top"/>
      <protection/>
    </xf>
    <xf numFmtId="184" fontId="6" fillId="0" borderId="24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207" fontId="74" fillId="0" borderId="0" xfId="0" applyNumberFormat="1" applyFont="1" applyBorder="1" applyAlignment="1" applyProtection="1">
      <alignment horizontal="left" vertical="top" shrinkToFit="1"/>
      <protection/>
    </xf>
    <xf numFmtId="207" fontId="74" fillId="0" borderId="0" xfId="0" applyNumberFormat="1" applyFont="1" applyAlignment="1" applyProtection="1">
      <alignment horizontal="left" vertical="top" shrinkToFit="1"/>
      <protection/>
    </xf>
    <xf numFmtId="0" fontId="0" fillId="0" borderId="0" xfId="0" applyBorder="1" applyAlignment="1" applyProtection="1">
      <alignment horizontal="left" vertical="top"/>
      <protection/>
    </xf>
    <xf numFmtId="206" fontId="74" fillId="0" borderId="0" xfId="0" applyNumberFormat="1" applyFont="1" applyBorder="1" applyAlignment="1" applyProtection="1">
      <alignment horizontal="left" vertical="top"/>
      <protection/>
    </xf>
    <xf numFmtId="206" fontId="74" fillId="0" borderId="0" xfId="0" applyNumberFormat="1" applyFont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 wrapText="1"/>
      <protection/>
    </xf>
    <xf numFmtId="175" fontId="6" fillId="0" borderId="0" xfId="0" applyNumberFormat="1" applyFont="1" applyFill="1" applyAlignment="1" applyProtection="1">
      <alignment horizontal="left" vertical="top"/>
      <protection/>
    </xf>
    <xf numFmtId="176" fontId="6" fillId="0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22" xfId="0" applyFont="1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185" fontId="75" fillId="34" borderId="25" xfId="0" applyNumberFormat="1" applyFont="1" applyFill="1" applyBorder="1" applyAlignment="1" applyProtection="1">
      <alignment horizontal="right" vertical="top"/>
      <protection locked="0"/>
    </xf>
    <xf numFmtId="0" fontId="67" fillId="0" borderId="22" xfId="0" applyFont="1" applyBorder="1" applyAlignment="1" applyProtection="1">
      <alignment horizontal="right" vertical="top"/>
      <protection locked="0"/>
    </xf>
    <xf numFmtId="0" fontId="67" fillId="0" borderId="26" xfId="0" applyFont="1" applyBorder="1" applyAlignment="1" applyProtection="1">
      <alignment horizontal="right" vertical="top"/>
      <protection locked="0"/>
    </xf>
    <xf numFmtId="209" fontId="6" fillId="0" borderId="0" xfId="0" applyNumberFormat="1" applyFont="1" applyFill="1" applyAlignment="1" applyProtection="1">
      <alignment horizontal="left" vertical="top" wrapText="1" shrinkToFit="1"/>
      <protection/>
    </xf>
    <xf numFmtId="165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left" vertical="top"/>
      <protection/>
    </xf>
    <xf numFmtId="14" fontId="18" fillId="0" borderId="14" xfId="0" applyNumberFormat="1" applyFont="1" applyBorder="1" applyAlignment="1" applyProtection="1">
      <alignment horizontal="left" vertical="top"/>
      <protection locked="0"/>
    </xf>
    <xf numFmtId="0" fontId="15" fillId="0" borderId="0" xfId="41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169" fontId="6" fillId="0" borderId="0" xfId="0" applyNumberFormat="1" applyFont="1" applyFill="1" applyAlignment="1" applyProtection="1">
      <alignment horizontal="left" vertical="top" shrinkToFit="1"/>
      <protection/>
    </xf>
    <xf numFmtId="173" fontId="6" fillId="0" borderId="0" xfId="0" applyNumberFormat="1" applyFont="1" applyFill="1" applyAlignment="1" applyProtection="1">
      <alignment horizontal="left" vertical="top" shrinkToFi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198" fontId="6" fillId="0" borderId="0" xfId="0" applyNumberFormat="1" applyFont="1" applyFill="1" applyAlignment="1" applyProtection="1">
      <alignment horizontal="left" vertical="top" shrinkToFit="1"/>
      <protection/>
    </xf>
    <xf numFmtId="184" fontId="6" fillId="0" borderId="17" xfId="0" applyNumberFormat="1" applyFont="1" applyBorder="1" applyAlignment="1" applyProtection="1">
      <alignment horizontal="right" vertical="top"/>
      <protection/>
    </xf>
    <xf numFmtId="184" fontId="6" fillId="0" borderId="27" xfId="0" applyNumberFormat="1" applyFont="1" applyBorder="1" applyAlignment="1" applyProtection="1">
      <alignment horizontal="right" vertical="top"/>
      <protection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right" vertical="top"/>
      <protection/>
    </xf>
    <xf numFmtId="0" fontId="0" fillId="0" borderId="30" xfId="0" applyFont="1" applyBorder="1" applyAlignment="1" applyProtection="1">
      <alignment horizontal="right" vertical="top"/>
      <protection/>
    </xf>
    <xf numFmtId="185" fontId="0" fillId="0" borderId="31" xfId="0" applyNumberFormat="1" applyFont="1" applyBorder="1" applyAlignment="1" applyProtection="1">
      <alignment horizontal="right" vertical="top"/>
      <protection locked="0"/>
    </xf>
    <xf numFmtId="0" fontId="0" fillId="0" borderId="28" xfId="0" applyFont="1" applyBorder="1" applyAlignment="1" applyProtection="1">
      <alignment horizontal="right" vertical="top"/>
      <protection locked="0"/>
    </xf>
    <xf numFmtId="0" fontId="0" fillId="0" borderId="32" xfId="0" applyFont="1" applyBorder="1" applyAlignment="1" applyProtection="1">
      <alignment horizontal="right" vertical="top"/>
      <protection locked="0"/>
    </xf>
    <xf numFmtId="14" fontId="0" fillId="0" borderId="2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/>
    </xf>
    <xf numFmtId="177" fontId="6" fillId="0" borderId="0" xfId="0" applyNumberFormat="1" applyFont="1" applyFill="1" applyAlignment="1" applyProtection="1">
      <alignment horizontal="left" vertical="top" shrinkToFit="1"/>
      <protection/>
    </xf>
    <xf numFmtId="181" fontId="6" fillId="0" borderId="0" xfId="0" applyNumberFormat="1" applyFont="1" applyFill="1" applyAlignment="1" applyProtection="1">
      <alignment horizontal="left" vertical="top" shrinkToFit="1"/>
      <protection/>
    </xf>
    <xf numFmtId="172" fontId="6" fillId="0" borderId="0" xfId="0" applyNumberFormat="1" applyFont="1" applyFill="1" applyAlignment="1" applyProtection="1">
      <alignment horizontal="left" vertical="top" shrinkToFit="1"/>
      <protection/>
    </xf>
    <xf numFmtId="183" fontId="0" fillId="0" borderId="22" xfId="0" applyNumberFormat="1" applyFont="1" applyBorder="1" applyAlignment="1" applyProtection="1">
      <alignment horizontal="left" vertical="top"/>
      <protection locked="0"/>
    </xf>
    <xf numFmtId="202" fontId="6" fillId="0" borderId="0" xfId="0" applyNumberFormat="1" applyFont="1" applyFill="1" applyAlignment="1" applyProtection="1">
      <alignment horizontal="left" vertical="top" shrinkToFit="1"/>
      <protection/>
    </xf>
    <xf numFmtId="164" fontId="0" fillId="0" borderId="14" xfId="0" applyNumberFormat="1" applyFont="1" applyBorder="1" applyAlignment="1" applyProtection="1">
      <alignment horizontal="left" vertical="top"/>
      <protection locked="0"/>
    </xf>
    <xf numFmtId="165" fontId="18" fillId="0" borderId="20" xfId="0" applyNumberFormat="1" applyFont="1" applyBorder="1" applyAlignment="1" applyProtection="1">
      <alignment horizontal="left" vertical="top"/>
      <protection locked="0"/>
    </xf>
    <xf numFmtId="168" fontId="6" fillId="0" borderId="0" xfId="0" applyNumberFormat="1" applyFont="1" applyFill="1" applyAlignment="1" applyProtection="1">
      <alignment horizontal="left" vertical="top" shrinkToFit="1"/>
      <protection/>
    </xf>
    <xf numFmtId="171" fontId="6" fillId="0" borderId="0" xfId="0" applyNumberFormat="1" applyFont="1" applyFill="1" applyAlignment="1" applyProtection="1">
      <alignment horizontal="left" vertical="top" shrinkToFit="1"/>
      <protection/>
    </xf>
    <xf numFmtId="183" fontId="18" fillId="0" borderId="14" xfId="0" applyNumberFormat="1" applyFont="1" applyBorder="1" applyAlignment="1" applyProtection="1">
      <alignment horizontal="left" vertical="top"/>
      <protection locked="0"/>
    </xf>
    <xf numFmtId="201" fontId="6" fillId="0" borderId="0" xfId="0" applyNumberFormat="1" applyFont="1" applyFill="1" applyAlignment="1" applyProtection="1">
      <alignment horizontal="left" vertical="top" shrinkToFit="1"/>
      <protection/>
    </xf>
    <xf numFmtId="179" fontId="6" fillId="0" borderId="0" xfId="0" applyNumberFormat="1" applyFont="1" applyFill="1" applyAlignment="1" applyProtection="1">
      <alignment horizontal="left" vertical="top"/>
      <protection/>
    </xf>
    <xf numFmtId="0" fontId="65" fillId="0" borderId="0" xfId="0" applyFont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right" vertical="top"/>
      <protection locked="0"/>
    </xf>
    <xf numFmtId="208" fontId="6" fillId="0" borderId="0" xfId="0" applyNumberFormat="1" applyFont="1" applyFill="1" applyAlignment="1" applyProtection="1">
      <alignment horizontal="left" vertical="justify" wrapText="1" shrinkToFi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Fill="1" applyBorder="1" applyAlignment="1" applyProtection="1">
      <alignment horizontal="left" vertical="top"/>
      <protection/>
    </xf>
    <xf numFmtId="176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178" fontId="6" fillId="0" borderId="0" xfId="0" applyNumberFormat="1" applyFont="1" applyFill="1" applyAlignment="1" applyProtection="1">
      <alignment horizontal="left" vertical="top" shrinkToFit="1"/>
      <protection/>
    </xf>
    <xf numFmtId="0" fontId="0" fillId="0" borderId="33" xfId="0" applyFont="1" applyBorder="1" applyAlignment="1" applyProtection="1">
      <alignment horizontal="right" vertical="top"/>
      <protection/>
    </xf>
    <xf numFmtId="0" fontId="0" fillId="0" borderId="34" xfId="0" applyFont="1" applyBorder="1" applyAlignment="1" applyProtection="1">
      <alignment horizontal="right" vertical="top"/>
      <protection/>
    </xf>
    <xf numFmtId="185" fontId="0" fillId="0" borderId="25" xfId="0" applyNumberFormat="1" applyFont="1" applyBorder="1" applyAlignment="1" applyProtection="1">
      <alignment horizontal="right" vertical="top"/>
      <protection locked="0"/>
    </xf>
    <xf numFmtId="0" fontId="0" fillId="0" borderId="22" xfId="0" applyFont="1" applyBorder="1" applyAlignment="1" applyProtection="1">
      <alignment horizontal="right" vertical="top"/>
      <protection locked="0"/>
    </xf>
    <xf numFmtId="0" fontId="0" fillId="0" borderId="26" xfId="0" applyFont="1" applyBorder="1" applyAlignment="1" applyProtection="1">
      <alignment horizontal="right" vertical="top"/>
      <protection locked="0"/>
    </xf>
    <xf numFmtId="184" fontId="6" fillId="0" borderId="35" xfId="0" applyNumberFormat="1" applyFont="1" applyBorder="1" applyAlignment="1" applyProtection="1">
      <alignment horizontal="right" vertical="top"/>
      <protection/>
    </xf>
    <xf numFmtId="184" fontId="6" fillId="0" borderId="36" xfId="0" applyNumberFormat="1" applyFont="1" applyBorder="1" applyAlignment="1" applyProtection="1">
      <alignment horizontal="right" vertical="top"/>
      <protection/>
    </xf>
    <xf numFmtId="185" fontId="8" fillId="35" borderId="37" xfId="0" applyNumberFormat="1" applyFont="1" applyFill="1" applyBorder="1" applyAlignment="1" applyProtection="1">
      <alignment horizontal="right" vertical="top"/>
      <protection/>
    </xf>
    <xf numFmtId="0" fontId="0" fillId="0" borderId="16" xfId="0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right" vertical="top"/>
      <protection/>
    </xf>
    <xf numFmtId="184" fontId="8" fillId="0" borderId="19" xfId="0" applyNumberFormat="1" applyFont="1" applyBorder="1" applyAlignment="1" applyProtection="1">
      <alignment horizontal="right" vertical="top"/>
      <protection/>
    </xf>
    <xf numFmtId="184" fontId="8" fillId="0" borderId="39" xfId="0" applyNumberFormat="1" applyFont="1" applyBorder="1" applyAlignment="1" applyProtection="1">
      <alignment horizontal="right" vertical="top"/>
      <protection/>
    </xf>
    <xf numFmtId="183" fontId="0" fillId="0" borderId="14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rgb="FFFF6600"/>
      </font>
      <border/>
    </dxf>
    <dxf>
      <font>
        <b val="0"/>
        <i val="0"/>
        <color theme="0" tint="-0.349979996681213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3</xdr:col>
      <xdr:colOff>352425</xdr:colOff>
      <xdr:row>0</xdr:row>
      <xdr:rowOff>647700</xdr:rowOff>
    </xdr:to>
    <xdr:pic>
      <xdr:nvPicPr>
        <xdr:cNvPr id="1" name="Picture 172" descr="logo-nadace-cez-29mm-a4-rgb-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21</xdr:col>
      <xdr:colOff>285750</xdr:colOff>
      <xdr:row>252</xdr:row>
      <xdr:rowOff>66675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357050"/>
          <a:ext cx="9001125" cy="5572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acecez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DO232"/>
  <sheetViews>
    <sheetView showGridLines="0" tabSelected="1" defaultGridColor="0" zoomScale="120" zoomScaleNormal="120" zoomScaleSheetLayoutView="100" colorId="44" workbookViewId="0" topLeftCell="A1">
      <selection activeCell="L3" sqref="L3:N3"/>
    </sheetView>
  </sheetViews>
  <sheetFormatPr defaultColWidth="9.00390625" defaultRowHeight="12.75"/>
  <cols>
    <col min="1" max="1" width="2.625" style="13" customWidth="1"/>
    <col min="2" max="2" width="3.125" style="13" customWidth="1"/>
    <col min="3" max="8" width="5.625" style="13" customWidth="1"/>
    <col min="9" max="9" width="6.25390625" style="13" customWidth="1"/>
    <col min="10" max="10" width="6.00390625" style="13" customWidth="1"/>
    <col min="11" max="11" width="6.125" style="13" customWidth="1"/>
    <col min="12" max="12" width="5.375" style="13" customWidth="1"/>
    <col min="13" max="13" width="5.75390625" style="13" customWidth="1"/>
    <col min="14" max="15" width="6.00390625" style="13" customWidth="1"/>
    <col min="16" max="16" width="6.125" style="13" customWidth="1"/>
    <col min="17" max="17" width="5.75390625" style="13" customWidth="1"/>
    <col min="18" max="18" width="5.25390625" style="13" customWidth="1"/>
    <col min="19" max="19" width="5.625" style="13" customWidth="1"/>
    <col min="20" max="20" width="5.75390625" style="13" customWidth="1"/>
    <col min="21" max="21" width="4.875" style="13" customWidth="1"/>
    <col min="22" max="22" width="5.75390625" style="13" customWidth="1"/>
    <col min="23" max="23" width="40.875" style="84" customWidth="1"/>
    <col min="24" max="28" width="3.00390625" style="84" customWidth="1"/>
    <col min="29" max="29" width="15.375" style="85" bestFit="1" customWidth="1"/>
    <col min="30" max="30" width="22.125" style="85" customWidth="1"/>
    <col min="31" max="31" width="31.00390625" style="85" customWidth="1"/>
    <col min="32" max="32" width="9.125" style="85" customWidth="1"/>
    <col min="33" max="33" width="15.375" style="115" bestFit="1" customWidth="1"/>
    <col min="34" max="34" width="46.00390625" style="86" customWidth="1"/>
    <col min="35" max="36" width="9.125" style="87" customWidth="1"/>
    <col min="37" max="39" width="9.125" style="84" customWidth="1"/>
    <col min="40" max="44" width="9.125" style="92" customWidth="1"/>
    <col min="45" max="16384" width="9.125" style="13" customWidth="1"/>
  </cols>
  <sheetData>
    <row r="1" spans="1:34" ht="82.5" customHeight="1">
      <c r="A1" s="180" t="s">
        <v>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AC1" s="85" t="s">
        <v>25</v>
      </c>
      <c r="AD1" s="85" t="s">
        <v>11</v>
      </c>
      <c r="AE1" s="85" t="s">
        <v>7</v>
      </c>
      <c r="AF1" s="85" t="s">
        <v>0</v>
      </c>
      <c r="AG1" s="115" t="s">
        <v>163</v>
      </c>
      <c r="AH1" s="93" t="s">
        <v>110</v>
      </c>
    </row>
    <row r="2" spans="1:36" ht="13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C2" s="85" t="s">
        <v>12</v>
      </c>
      <c r="AD2" s="111" t="s">
        <v>149</v>
      </c>
      <c r="AH2" s="95" t="s">
        <v>111</v>
      </c>
      <c r="AI2" s="96"/>
      <c r="AJ2" s="96"/>
    </row>
    <row r="3" spans="1:44" s="16" customFormat="1" ht="15.75">
      <c r="A3" s="14"/>
      <c r="B3" s="15"/>
      <c r="C3" s="215">
        <f>LEN(TRIM($L$3))</f>
        <v>0</v>
      </c>
      <c r="D3" s="215"/>
      <c r="E3" s="215"/>
      <c r="F3" s="215"/>
      <c r="G3" s="215"/>
      <c r="H3" s="215"/>
      <c r="I3" s="215"/>
      <c r="J3" s="215"/>
      <c r="K3" s="215"/>
      <c r="L3" s="211"/>
      <c r="M3" s="211"/>
      <c r="N3" s="211"/>
      <c r="O3" s="19"/>
      <c r="P3" s="19"/>
      <c r="Q3" s="19"/>
      <c r="R3" s="19"/>
      <c r="S3" s="20"/>
      <c r="T3" s="20"/>
      <c r="U3" s="20"/>
      <c r="V3" s="21"/>
      <c r="W3" s="84"/>
      <c r="X3" s="84"/>
      <c r="Y3" s="84"/>
      <c r="Z3" s="84"/>
      <c r="AA3" s="84"/>
      <c r="AB3" s="84"/>
      <c r="AC3" s="85" t="s">
        <v>17</v>
      </c>
      <c r="AD3" s="112" t="s">
        <v>150</v>
      </c>
      <c r="AE3" s="124" t="s">
        <v>220</v>
      </c>
      <c r="AF3" s="85" t="s">
        <v>164</v>
      </c>
      <c r="AG3" s="115" t="s">
        <v>165</v>
      </c>
      <c r="AH3" s="95" t="s">
        <v>134</v>
      </c>
      <c r="AI3" s="97"/>
      <c r="AJ3" s="97"/>
      <c r="AK3" s="84"/>
      <c r="AL3" s="84"/>
      <c r="AM3" s="84"/>
      <c r="AN3" s="100"/>
      <c r="AO3" s="100"/>
      <c r="AP3" s="100"/>
      <c r="AQ3" s="100"/>
      <c r="AR3" s="100"/>
    </row>
    <row r="4" spans="1:44" s="12" customFormat="1" ht="12.75">
      <c r="A4" s="11"/>
      <c r="B4" s="11"/>
      <c r="C4" s="204" t="s">
        <v>36</v>
      </c>
      <c r="D4" s="131"/>
      <c r="E4" s="131"/>
      <c r="F4" s="131"/>
      <c r="G4" s="131"/>
      <c r="H4" s="131"/>
      <c r="I4" s="131"/>
      <c r="J4" s="131"/>
      <c r="K4" s="131"/>
      <c r="L4" s="203"/>
      <c r="M4" s="203"/>
      <c r="N4" s="203"/>
      <c r="O4" s="50"/>
      <c r="P4" s="205">
        <f>N(T4)</f>
        <v>0</v>
      </c>
      <c r="Q4" s="205"/>
      <c r="R4" s="205"/>
      <c r="S4" s="205"/>
      <c r="T4" s="203"/>
      <c r="U4" s="203"/>
      <c r="V4" s="203"/>
      <c r="W4" s="84"/>
      <c r="X4" s="84"/>
      <c r="Y4" s="84"/>
      <c r="Z4" s="84"/>
      <c r="AA4" s="84"/>
      <c r="AB4" s="84"/>
      <c r="AC4" s="88" t="s">
        <v>1</v>
      </c>
      <c r="AD4" s="113" t="s">
        <v>151</v>
      </c>
      <c r="AE4" s="124" t="s">
        <v>221</v>
      </c>
      <c r="AF4" s="85" t="s">
        <v>166</v>
      </c>
      <c r="AG4" s="115" t="s">
        <v>167</v>
      </c>
      <c r="AH4" s="95" t="s">
        <v>136</v>
      </c>
      <c r="AI4" s="97"/>
      <c r="AJ4" s="97"/>
      <c r="AK4" s="84"/>
      <c r="AL4" s="84"/>
      <c r="AM4" s="84"/>
      <c r="AN4" s="101"/>
      <c r="AO4" s="101"/>
      <c r="AP4" s="101"/>
      <c r="AQ4" s="101"/>
      <c r="AR4" s="101"/>
    </row>
    <row r="5" spans="1:44" s="12" customFormat="1" ht="12.75">
      <c r="A5" s="11"/>
      <c r="B5" s="11"/>
      <c r="C5" s="204" t="s">
        <v>37</v>
      </c>
      <c r="D5" s="156"/>
      <c r="E5" s="156"/>
      <c r="F5" s="156"/>
      <c r="G5" s="156"/>
      <c r="H5" s="156"/>
      <c r="I5" s="156"/>
      <c r="J5" s="156"/>
      <c r="K5" s="156"/>
      <c r="L5" s="203"/>
      <c r="M5" s="203"/>
      <c r="N5" s="203"/>
      <c r="O5" s="41"/>
      <c r="P5" s="209">
        <f>N(T5)</f>
        <v>0</v>
      </c>
      <c r="Q5" s="209"/>
      <c r="R5" s="209"/>
      <c r="S5" s="209"/>
      <c r="T5" s="203"/>
      <c r="U5" s="203"/>
      <c r="V5" s="203"/>
      <c r="W5" s="84"/>
      <c r="X5" s="84"/>
      <c r="Y5" s="84"/>
      <c r="Z5" s="84"/>
      <c r="AA5" s="84"/>
      <c r="AB5" s="84"/>
      <c r="AC5" s="88" t="s">
        <v>18</v>
      </c>
      <c r="AD5" s="85"/>
      <c r="AE5" s="124" t="s">
        <v>222</v>
      </c>
      <c r="AF5" s="85" t="s">
        <v>168</v>
      </c>
      <c r="AG5" s="115" t="s">
        <v>169</v>
      </c>
      <c r="AH5" s="95" t="s">
        <v>116</v>
      </c>
      <c r="AI5" s="97"/>
      <c r="AJ5" s="97"/>
      <c r="AK5" s="84"/>
      <c r="AL5" s="84"/>
      <c r="AM5" s="84"/>
      <c r="AN5" s="101"/>
      <c r="AO5" s="101"/>
      <c r="AP5" s="101"/>
      <c r="AQ5" s="101"/>
      <c r="AR5" s="101"/>
    </row>
    <row r="6" spans="1:40" ht="13.5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AC6" s="85" t="s">
        <v>13</v>
      </c>
      <c r="AE6" s="124" t="s">
        <v>223</v>
      </c>
      <c r="AF6" s="85" t="s">
        <v>10</v>
      </c>
      <c r="AG6" s="115" t="s">
        <v>170</v>
      </c>
      <c r="AH6" s="98" t="s">
        <v>117</v>
      </c>
      <c r="AI6" s="97"/>
      <c r="AJ6" s="97"/>
      <c r="AN6" s="101"/>
    </row>
    <row r="7" spans="1:36" ht="15.75">
      <c r="A7" s="52" t="s">
        <v>85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AC7" s="85" t="s">
        <v>8</v>
      </c>
      <c r="AE7" s="124" t="s">
        <v>224</v>
      </c>
      <c r="AF7" s="85" t="s">
        <v>171</v>
      </c>
      <c r="AG7" s="115" t="s">
        <v>172</v>
      </c>
      <c r="AH7" s="109" t="s">
        <v>118</v>
      </c>
      <c r="AI7" s="96"/>
      <c r="AJ7" s="96"/>
    </row>
    <row r="8" spans="1:36" ht="15.75">
      <c r="A8" s="17"/>
      <c r="B8" s="18" t="s">
        <v>84</v>
      </c>
      <c r="C8" s="71"/>
      <c r="D8" s="71"/>
      <c r="E8" s="71"/>
      <c r="F8" s="71"/>
      <c r="G8" s="7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AC8" s="85" t="s">
        <v>2</v>
      </c>
      <c r="AE8" s="124" t="s">
        <v>225</v>
      </c>
      <c r="AF8" s="85" t="s">
        <v>173</v>
      </c>
      <c r="AG8" s="115">
        <v>2010</v>
      </c>
      <c r="AH8" s="109" t="s">
        <v>120</v>
      </c>
      <c r="AI8" s="96"/>
      <c r="AJ8" s="96"/>
    </row>
    <row r="9" spans="1:36" ht="15.75">
      <c r="A9" s="22"/>
      <c r="B9" s="22"/>
      <c r="C9" s="212">
        <f>LEN(TRIM($H$9))</f>
        <v>0</v>
      </c>
      <c r="D9" s="212"/>
      <c r="E9" s="212"/>
      <c r="F9" s="212"/>
      <c r="G9" s="212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89" t="s">
        <v>107</v>
      </c>
      <c r="AC9" s="85" t="s">
        <v>48</v>
      </c>
      <c r="AE9" s="124" t="s">
        <v>226</v>
      </c>
      <c r="AF9" s="85" t="s">
        <v>174</v>
      </c>
      <c r="AG9" s="115">
        <v>2020</v>
      </c>
      <c r="AH9" s="109" t="s">
        <v>121</v>
      </c>
      <c r="AI9" s="96"/>
      <c r="AJ9" s="96"/>
    </row>
    <row r="10" spans="1:119" ht="12.75">
      <c r="A10" s="22"/>
      <c r="B10" s="22"/>
      <c r="C10" s="182">
        <f>LEN(TRIM($H$10))</f>
        <v>0</v>
      </c>
      <c r="D10" s="182"/>
      <c r="E10" s="182"/>
      <c r="F10" s="182"/>
      <c r="G10" s="182"/>
      <c r="H10" s="208"/>
      <c r="I10" s="208"/>
      <c r="J10" s="208"/>
      <c r="K10" s="21"/>
      <c r="L10" s="53" t="s">
        <v>86</v>
      </c>
      <c r="M10" s="53"/>
      <c r="N10" s="53"/>
      <c r="O10" s="208"/>
      <c r="P10" s="208"/>
      <c r="Q10" s="208"/>
      <c r="R10" s="208"/>
      <c r="S10" s="208"/>
      <c r="T10" s="208"/>
      <c r="U10" s="208"/>
      <c r="V10" s="208"/>
      <c r="W10" s="90"/>
      <c r="X10" s="90"/>
      <c r="Y10" s="90"/>
      <c r="Z10" s="90"/>
      <c r="AA10" s="90"/>
      <c r="AB10" s="90"/>
      <c r="AC10" s="85" t="s">
        <v>15</v>
      </c>
      <c r="AE10" s="124" t="s">
        <v>227</v>
      </c>
      <c r="AF10" s="85" t="s">
        <v>175</v>
      </c>
      <c r="AG10" s="115">
        <v>2030</v>
      </c>
      <c r="AH10" s="109" t="s">
        <v>137</v>
      </c>
      <c r="AI10" s="107"/>
      <c r="AJ10" s="107"/>
      <c r="AO10" s="102"/>
      <c r="AP10" s="102"/>
      <c r="AQ10" s="102"/>
      <c r="AR10" s="102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</row>
    <row r="11" spans="1:40" ht="12.75">
      <c r="A11" s="22"/>
      <c r="B11" s="22"/>
      <c r="C11" s="213">
        <f>LEN(TRIM($H$11))</f>
        <v>0</v>
      </c>
      <c r="D11" s="213"/>
      <c r="E11" s="213"/>
      <c r="F11" s="213"/>
      <c r="G11" s="213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AC11" s="85" t="s">
        <v>5</v>
      </c>
      <c r="AD11" s="88" t="s">
        <v>16</v>
      </c>
      <c r="AE11" s="124" t="s">
        <v>228</v>
      </c>
      <c r="AF11" s="85" t="s">
        <v>176</v>
      </c>
      <c r="AG11" s="115">
        <v>2060</v>
      </c>
      <c r="AH11" s="109" t="s">
        <v>119</v>
      </c>
      <c r="AI11" s="107"/>
      <c r="AJ11" s="107"/>
      <c r="AK11" s="90"/>
      <c r="AL11" s="90"/>
      <c r="AM11" s="90"/>
      <c r="AN11" s="102"/>
    </row>
    <row r="12" spans="1:36" ht="12.75">
      <c r="A12" s="22"/>
      <c r="B12" s="22"/>
      <c r="C12" s="219">
        <f>LEN(TRIM($L$12))</f>
        <v>0</v>
      </c>
      <c r="D12" s="219"/>
      <c r="E12" s="219"/>
      <c r="F12" s="219"/>
      <c r="G12" s="219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91"/>
      <c r="AC12" s="85" t="s">
        <v>6</v>
      </c>
      <c r="AD12" s="85" t="s">
        <v>16</v>
      </c>
      <c r="AE12" s="124" t="s">
        <v>229</v>
      </c>
      <c r="AF12" s="85" t="s">
        <v>177</v>
      </c>
      <c r="AG12" s="115">
        <v>2070</v>
      </c>
      <c r="AH12" s="95" t="s">
        <v>111</v>
      </c>
      <c r="AI12" s="96"/>
      <c r="AJ12" s="96"/>
    </row>
    <row r="13" spans="1:36" ht="12.75">
      <c r="A13" s="22"/>
      <c r="B13" s="22"/>
      <c r="C13" s="219"/>
      <c r="D13" s="219"/>
      <c r="E13" s="219"/>
      <c r="F13" s="219"/>
      <c r="G13" s="219"/>
      <c r="H13" s="219"/>
      <c r="I13" s="219"/>
      <c r="J13" s="219"/>
      <c r="K13" s="219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91"/>
      <c r="AE13" s="124" t="s">
        <v>230</v>
      </c>
      <c r="AF13" s="85" t="s">
        <v>178</v>
      </c>
      <c r="AG13" s="115">
        <v>2100</v>
      </c>
      <c r="AH13" s="95"/>
      <c r="AI13" s="96"/>
      <c r="AJ13" s="96"/>
    </row>
    <row r="14" spans="1:36" ht="12.75">
      <c r="A14" s="22"/>
      <c r="B14" s="22"/>
      <c r="C14" s="35" t="s">
        <v>87</v>
      </c>
      <c r="D14" s="35"/>
      <c r="E14" s="35"/>
      <c r="F14" s="35"/>
      <c r="G14" s="35"/>
      <c r="H14" s="240"/>
      <c r="I14" s="240"/>
      <c r="J14" s="240"/>
      <c r="K14" s="240"/>
      <c r="L14" s="240"/>
      <c r="M14" s="240"/>
      <c r="N14" s="240"/>
      <c r="O14" s="240"/>
      <c r="P14" s="240"/>
      <c r="Q14" s="110" t="s">
        <v>88</v>
      </c>
      <c r="R14" s="23"/>
      <c r="S14" s="23"/>
      <c r="T14" s="23"/>
      <c r="U14" s="23"/>
      <c r="V14" s="23"/>
      <c r="AC14" s="85" t="s">
        <v>14</v>
      </c>
      <c r="AD14" s="85" t="s">
        <v>16</v>
      </c>
      <c r="AE14" s="124" t="s">
        <v>231</v>
      </c>
      <c r="AF14" s="85" t="s">
        <v>179</v>
      </c>
      <c r="AG14" s="115">
        <v>2200</v>
      </c>
      <c r="AH14" s="95" t="s">
        <v>126</v>
      </c>
      <c r="AI14" s="96"/>
      <c r="AJ14" s="96"/>
    </row>
    <row r="15" spans="1:36" ht="12.75">
      <c r="A15" s="22"/>
      <c r="B15" s="3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AC15" s="85" t="s">
        <v>9</v>
      </c>
      <c r="AD15" s="85" t="s">
        <v>16</v>
      </c>
      <c r="AE15" s="124" t="s">
        <v>232</v>
      </c>
      <c r="AF15" s="85" t="s">
        <v>180</v>
      </c>
      <c r="AG15" s="115">
        <v>2210</v>
      </c>
      <c r="AH15" s="98" t="s">
        <v>128</v>
      </c>
      <c r="AI15" s="96"/>
      <c r="AJ15" s="96"/>
    </row>
    <row r="16" spans="1:36" ht="12.75">
      <c r="A16" s="22"/>
      <c r="B16" s="18" t="s">
        <v>89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AC16" s="85" t="s">
        <v>26</v>
      </c>
      <c r="AE16" s="124" t="s">
        <v>233</v>
      </c>
      <c r="AF16" s="85" t="s">
        <v>181</v>
      </c>
      <c r="AG16" s="115">
        <v>2220</v>
      </c>
      <c r="AH16" s="98" t="s">
        <v>129</v>
      </c>
      <c r="AI16" s="96"/>
      <c r="AJ16" s="96"/>
    </row>
    <row r="17" spans="1:36" ht="12.75">
      <c r="A17" s="22"/>
      <c r="B17" s="22"/>
      <c r="C17" s="183">
        <f>LEN(TRIM($E$17))</f>
        <v>0</v>
      </c>
      <c r="D17" s="183"/>
      <c r="E17" s="176"/>
      <c r="F17" s="176"/>
      <c r="G17" s="176"/>
      <c r="H17" s="176"/>
      <c r="I17" s="176"/>
      <c r="J17" s="176"/>
      <c r="K17" s="176"/>
      <c r="L17" s="176"/>
      <c r="M17" s="176"/>
      <c r="N17" s="31"/>
      <c r="O17" s="22"/>
      <c r="P17" s="54">
        <f>LEN(TRIM($Q$17))</f>
        <v>0</v>
      </c>
      <c r="Q17" s="210"/>
      <c r="R17" s="210"/>
      <c r="S17" s="210"/>
      <c r="T17" s="32"/>
      <c r="U17" s="32"/>
      <c r="V17" s="32"/>
      <c r="AD17" s="85" t="s">
        <v>16</v>
      </c>
      <c r="AE17" s="124" t="s">
        <v>234</v>
      </c>
      <c r="AF17" s="85" t="s">
        <v>182</v>
      </c>
      <c r="AG17" s="115">
        <v>2240</v>
      </c>
      <c r="AH17" s="109" t="s">
        <v>132</v>
      </c>
      <c r="AI17" s="96"/>
      <c r="AJ17" s="96"/>
    </row>
    <row r="18" spans="1:36" ht="12.75">
      <c r="A18" s="22"/>
      <c r="B18" s="22"/>
      <c r="C18" s="206">
        <f>LEN(TRIM($E$18))</f>
        <v>0</v>
      </c>
      <c r="D18" s="206"/>
      <c r="E18" s="130"/>
      <c r="F18" s="130"/>
      <c r="G18" s="130"/>
      <c r="H18" s="130"/>
      <c r="I18" s="130"/>
      <c r="J18" s="130"/>
      <c r="K18" s="130"/>
      <c r="L18" s="130"/>
      <c r="M18" s="130"/>
      <c r="N18" s="22"/>
      <c r="O18" s="22"/>
      <c r="P18" s="22"/>
      <c r="Q18" s="22"/>
      <c r="R18" s="22"/>
      <c r="S18" s="23"/>
      <c r="T18" s="23"/>
      <c r="U18" s="23"/>
      <c r="V18" s="23"/>
      <c r="AE18" s="124" t="s">
        <v>235</v>
      </c>
      <c r="AF18" s="85" t="s">
        <v>183</v>
      </c>
      <c r="AG18" s="115">
        <v>2250</v>
      </c>
      <c r="AH18" s="106" t="s">
        <v>130</v>
      </c>
      <c r="AI18" s="96"/>
      <c r="AJ18" s="96"/>
    </row>
    <row r="19" spans="1:36" ht="12.75">
      <c r="A19" s="22"/>
      <c r="B19" s="22"/>
      <c r="C19" s="51">
        <f>LEN(TRIM($E$19))</f>
        <v>0</v>
      </c>
      <c r="D19" s="51"/>
      <c r="E19" s="176"/>
      <c r="F19" s="176"/>
      <c r="G19" s="176"/>
      <c r="H19" s="176"/>
      <c r="I19" s="176"/>
      <c r="J19" s="176"/>
      <c r="K19" s="176"/>
      <c r="L19" s="176"/>
      <c r="M19" s="176"/>
      <c r="N19" s="22"/>
      <c r="O19" s="22"/>
      <c r="P19" s="22"/>
      <c r="Q19" s="22"/>
      <c r="R19" s="22"/>
      <c r="S19" s="23"/>
      <c r="T19" s="23"/>
      <c r="U19" s="23"/>
      <c r="V19" s="23"/>
      <c r="AD19" s="85" t="s">
        <v>16</v>
      </c>
      <c r="AE19" s="124" t="s">
        <v>236</v>
      </c>
      <c r="AF19" s="85" t="s">
        <v>184</v>
      </c>
      <c r="AG19" s="115">
        <v>2260</v>
      </c>
      <c r="AH19" s="109" t="s">
        <v>131</v>
      </c>
      <c r="AI19" s="96"/>
      <c r="AJ19" s="96"/>
    </row>
    <row r="20" spans="1:36" ht="12.75">
      <c r="A20" s="22"/>
      <c r="B20" s="22"/>
      <c r="C20" s="146">
        <f>LEN(TRIM($E$20))</f>
        <v>0</v>
      </c>
      <c r="D20" s="146"/>
      <c r="E20" s="176"/>
      <c r="F20" s="176"/>
      <c r="G20" s="176"/>
      <c r="H20" s="176"/>
      <c r="I20" s="176"/>
      <c r="J20" s="176"/>
      <c r="K20" s="21"/>
      <c r="L20" s="35" t="s">
        <v>90</v>
      </c>
      <c r="M20" s="176"/>
      <c r="N20" s="176"/>
      <c r="O20" s="176"/>
      <c r="P20" s="176"/>
      <c r="Q20" s="176"/>
      <c r="R20" s="176"/>
      <c r="S20" s="176"/>
      <c r="T20" s="32"/>
      <c r="U20" s="32"/>
      <c r="V20" s="32"/>
      <c r="AD20" s="85" t="s">
        <v>16</v>
      </c>
      <c r="AE20" s="124" t="s">
        <v>237</v>
      </c>
      <c r="AF20" s="85" t="s">
        <v>185</v>
      </c>
      <c r="AG20" s="115">
        <v>2310</v>
      </c>
      <c r="AH20" s="99" t="s">
        <v>127</v>
      </c>
      <c r="AI20" s="96"/>
      <c r="AJ20" s="96"/>
    </row>
    <row r="21" spans="1:36" ht="12.75">
      <c r="A21" s="22"/>
      <c r="B21" s="33"/>
      <c r="C21" s="207">
        <f>LEN(TRIM($E$21))</f>
        <v>0</v>
      </c>
      <c r="D21" s="207"/>
      <c r="E21" s="176"/>
      <c r="F21" s="176"/>
      <c r="G21" s="176"/>
      <c r="H21" s="176"/>
      <c r="I21" s="176"/>
      <c r="J21" s="176"/>
      <c r="K21" s="55"/>
      <c r="L21" s="35" t="s">
        <v>91</v>
      </c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AD21" s="85" t="s">
        <v>16</v>
      </c>
      <c r="AE21" s="124" t="s">
        <v>238</v>
      </c>
      <c r="AF21" s="85" t="s">
        <v>186</v>
      </c>
      <c r="AG21" s="115">
        <v>2600</v>
      </c>
      <c r="AH21" s="109" t="s">
        <v>133</v>
      </c>
      <c r="AI21" s="96"/>
      <c r="AJ21" s="96"/>
    </row>
    <row r="22" spans="1:36" ht="12.75">
      <c r="A22" s="22"/>
      <c r="B22" s="241" t="s">
        <v>92</v>
      </c>
      <c r="C22" s="241"/>
      <c r="D22" s="241"/>
      <c r="E22" s="241"/>
      <c r="F22" s="241"/>
      <c r="G22" s="23"/>
      <c r="H22" s="23"/>
      <c r="I22" s="23"/>
      <c r="J22" s="23"/>
      <c r="K22" s="23"/>
      <c r="L22" s="23"/>
      <c r="M22" s="23"/>
      <c r="N22" s="22"/>
      <c r="O22" s="22"/>
      <c r="P22" s="22"/>
      <c r="Q22" s="23"/>
      <c r="R22" s="23"/>
      <c r="S22" s="23"/>
      <c r="T22" s="23"/>
      <c r="U22" s="23"/>
      <c r="V22" s="23"/>
      <c r="AD22" s="85" t="s">
        <v>16</v>
      </c>
      <c r="AE22" s="124" t="s">
        <v>239</v>
      </c>
      <c r="AF22" s="85" t="s">
        <v>187</v>
      </c>
      <c r="AG22" s="115">
        <v>2700</v>
      </c>
      <c r="AH22" s="95" t="s">
        <v>138</v>
      </c>
      <c r="AI22" s="96"/>
      <c r="AJ22" s="96"/>
    </row>
    <row r="23" spans="1:36" ht="12.75">
      <c r="A23" s="22"/>
      <c r="B23" s="23"/>
      <c r="C23" s="35" t="s">
        <v>93</v>
      </c>
      <c r="D23" s="35"/>
      <c r="E23" s="176"/>
      <c r="F23" s="176"/>
      <c r="G23" s="176"/>
      <c r="H23" s="176"/>
      <c r="I23" s="176"/>
      <c r="J23" s="176"/>
      <c r="K23" s="176"/>
      <c r="L23" s="176"/>
      <c r="M23" s="176"/>
      <c r="N23" s="22"/>
      <c r="O23" s="22"/>
      <c r="P23" s="35" t="s">
        <v>19</v>
      </c>
      <c r="Q23" s="210"/>
      <c r="R23" s="210"/>
      <c r="S23" s="210"/>
      <c r="T23" s="32"/>
      <c r="U23" s="32"/>
      <c r="V23" s="32"/>
      <c r="AD23" s="85" t="s">
        <v>16</v>
      </c>
      <c r="AE23" s="124" t="s">
        <v>240</v>
      </c>
      <c r="AF23" s="85" t="s">
        <v>188</v>
      </c>
      <c r="AG23" s="115">
        <v>3030</v>
      </c>
      <c r="AH23" s="98" t="s">
        <v>139</v>
      </c>
      <c r="AI23" s="96"/>
      <c r="AJ23" s="96"/>
    </row>
    <row r="24" spans="1:36" ht="12.75">
      <c r="A24" s="22"/>
      <c r="B24" s="23"/>
      <c r="C24" s="35" t="s">
        <v>94</v>
      </c>
      <c r="D24" s="35"/>
      <c r="E24" s="162"/>
      <c r="F24" s="162"/>
      <c r="G24" s="162"/>
      <c r="H24" s="162"/>
      <c r="I24" s="162"/>
      <c r="J24" s="162"/>
      <c r="K24" s="162"/>
      <c r="L24" s="162"/>
      <c r="M24" s="162"/>
      <c r="N24" s="22"/>
      <c r="O24" s="22"/>
      <c r="P24" s="22"/>
      <c r="Q24" s="56"/>
      <c r="R24" s="56"/>
      <c r="S24" s="22"/>
      <c r="T24" s="22"/>
      <c r="U24" s="22"/>
      <c r="V24" s="22"/>
      <c r="AE24" s="124" t="s">
        <v>241</v>
      </c>
      <c r="AF24" s="85" t="s">
        <v>189</v>
      </c>
      <c r="AG24" s="115">
        <v>3050</v>
      </c>
      <c r="AH24" s="98" t="s">
        <v>140</v>
      </c>
      <c r="AI24" s="96"/>
      <c r="AJ24" s="96"/>
    </row>
    <row r="25" spans="1:36" ht="12.75">
      <c r="A25" s="22"/>
      <c r="B25" s="22"/>
      <c r="C25" s="22"/>
      <c r="D25" s="22"/>
      <c r="E25" s="22"/>
      <c r="F25" s="22"/>
      <c r="G25" s="22"/>
      <c r="H25" s="57"/>
      <c r="I25" s="57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AE25" s="124" t="s">
        <v>242</v>
      </c>
      <c r="AF25" s="85" t="s">
        <v>190</v>
      </c>
      <c r="AG25" s="115">
        <v>3500</v>
      </c>
      <c r="AH25" s="95" t="s">
        <v>141</v>
      </c>
      <c r="AI25" s="96"/>
      <c r="AJ25" s="96"/>
    </row>
    <row r="26" spans="1:36" ht="12.75">
      <c r="A26" s="22"/>
      <c r="B26" s="18" t="s">
        <v>108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AE26" s="124" t="s">
        <v>243</v>
      </c>
      <c r="AF26" s="85" t="s">
        <v>191</v>
      </c>
      <c r="AG26" s="115">
        <v>4000</v>
      </c>
      <c r="AH26" s="109" t="s">
        <v>142</v>
      </c>
      <c r="AI26" s="96"/>
      <c r="AJ26" s="96"/>
    </row>
    <row r="27" spans="1:36" ht="12.75">
      <c r="A27" s="22"/>
      <c r="B27" s="34"/>
      <c r="C27" s="227">
        <f>LEN(TRIM($C$28))</f>
        <v>0</v>
      </c>
      <c r="D27" s="227"/>
      <c r="E27" s="227"/>
      <c r="F27" s="227"/>
      <c r="G27" s="227"/>
      <c r="H27" s="227"/>
      <c r="I27" s="227"/>
      <c r="J27" s="227"/>
      <c r="K27" s="227"/>
      <c r="L27" s="24"/>
      <c r="M27" s="225" t="s">
        <v>95</v>
      </c>
      <c r="N27" s="225"/>
      <c r="O27" s="24"/>
      <c r="P27" s="216">
        <f>LEN(TRIM($P$28))</f>
        <v>0</v>
      </c>
      <c r="Q27" s="216"/>
      <c r="R27" s="216"/>
      <c r="S27" s="216"/>
      <c r="T27" s="24"/>
      <c r="U27" s="217" t="s">
        <v>96</v>
      </c>
      <c r="V27" s="217"/>
      <c r="AE27" s="124" t="s">
        <v>244</v>
      </c>
      <c r="AF27" s="85" t="s">
        <v>192</v>
      </c>
      <c r="AG27" s="115">
        <v>4300</v>
      </c>
      <c r="AH27" s="109" t="s">
        <v>143</v>
      </c>
      <c r="AI27" s="96"/>
      <c r="AJ27" s="96"/>
    </row>
    <row r="28" spans="1:36" ht="12.75">
      <c r="A28" s="22"/>
      <c r="B28" s="34"/>
      <c r="C28" s="176"/>
      <c r="D28" s="176"/>
      <c r="E28" s="176"/>
      <c r="F28" s="176"/>
      <c r="G28" s="176"/>
      <c r="H28" s="176"/>
      <c r="I28" s="176"/>
      <c r="J28" s="176"/>
      <c r="K28" s="176"/>
      <c r="L28" s="24"/>
      <c r="M28" s="218"/>
      <c r="N28" s="218"/>
      <c r="O28" s="69" t="s">
        <v>97</v>
      </c>
      <c r="P28" s="162"/>
      <c r="Q28" s="162"/>
      <c r="R28" s="162"/>
      <c r="S28" s="162"/>
      <c r="T28" s="66" t="s">
        <v>98</v>
      </c>
      <c r="U28" s="224" t="e">
        <f>VLOOKUP(C28,AF3:AG75,2,0)</f>
        <v>#N/A</v>
      </c>
      <c r="V28" s="224"/>
      <c r="AB28" s="114"/>
      <c r="AE28" s="124" t="s">
        <v>245</v>
      </c>
      <c r="AF28" s="85" t="s">
        <v>193</v>
      </c>
      <c r="AG28" s="115">
        <v>5400</v>
      </c>
      <c r="AH28" s="109" t="s">
        <v>144</v>
      </c>
      <c r="AI28" s="96"/>
      <c r="AJ28" s="96"/>
    </row>
    <row r="29" spans="1:36" ht="12.75">
      <c r="A29" s="22"/>
      <c r="B29" s="34"/>
      <c r="C29" s="32"/>
      <c r="D29" s="32"/>
      <c r="E29" s="32"/>
      <c r="F29" s="32"/>
      <c r="G29" s="32"/>
      <c r="H29" s="32"/>
      <c r="I29" s="32"/>
      <c r="J29" s="32"/>
      <c r="K29" s="32"/>
      <c r="L29" s="24"/>
      <c r="M29" s="21"/>
      <c r="N29" s="21"/>
      <c r="O29" s="21"/>
      <c r="P29" s="21"/>
      <c r="Q29" s="21"/>
      <c r="R29" s="21"/>
      <c r="S29" s="21"/>
      <c r="T29" s="37"/>
      <c r="U29" s="70"/>
      <c r="V29" s="70"/>
      <c r="AE29" s="124" t="s">
        <v>246</v>
      </c>
      <c r="AF29" s="85" t="s">
        <v>194</v>
      </c>
      <c r="AG29" s="115">
        <v>5500</v>
      </c>
      <c r="AH29" s="109" t="s">
        <v>145</v>
      </c>
      <c r="AI29" s="96"/>
      <c r="AJ29" s="96"/>
    </row>
    <row r="30" spans="1:36" ht="12.75">
      <c r="A30" s="22"/>
      <c r="B30" s="18" t="s">
        <v>99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AE30" s="124" t="s">
        <v>247</v>
      </c>
      <c r="AF30" s="85" t="s">
        <v>195</v>
      </c>
      <c r="AG30" s="115">
        <v>5800</v>
      </c>
      <c r="AH30" s="98" t="s">
        <v>122</v>
      </c>
      <c r="AI30" s="96"/>
      <c r="AJ30" s="96"/>
    </row>
    <row r="31" spans="1:36" ht="12.75">
      <c r="A31" s="22"/>
      <c r="B31" s="22"/>
      <c r="C31" s="22"/>
      <c r="D31" s="22"/>
      <c r="E31" s="35" t="s">
        <v>4</v>
      </c>
      <c r="F31" s="58"/>
      <c r="G31" s="166">
        <f>LEN(TRIM($G$32))</f>
        <v>0</v>
      </c>
      <c r="H31" s="166"/>
      <c r="I31" s="166"/>
      <c r="J31" s="166"/>
      <c r="K31" s="223">
        <f>LEN(TRIM($K$32))</f>
        <v>0</v>
      </c>
      <c r="L31" s="223"/>
      <c r="M31" s="223"/>
      <c r="N31" s="223"/>
      <c r="O31" s="223"/>
      <c r="P31" s="36" t="s">
        <v>3</v>
      </c>
      <c r="Q31" s="56"/>
      <c r="R31" s="226" t="s">
        <v>23</v>
      </c>
      <c r="S31" s="226"/>
      <c r="T31" s="226"/>
      <c r="U31" s="226"/>
      <c r="V31" s="226"/>
      <c r="AE31" s="124" t="s">
        <v>248</v>
      </c>
      <c r="AF31" s="85" t="s">
        <v>196</v>
      </c>
      <c r="AG31" s="115">
        <v>6000</v>
      </c>
      <c r="AH31" s="108" t="s">
        <v>146</v>
      </c>
      <c r="AI31" s="96"/>
      <c r="AJ31" s="96"/>
    </row>
    <row r="32" spans="1:36" ht="12.75">
      <c r="A32" s="22"/>
      <c r="B32" s="34"/>
      <c r="C32" s="23" t="s">
        <v>100</v>
      </c>
      <c r="D32" s="23"/>
      <c r="E32" s="176"/>
      <c r="F32" s="176"/>
      <c r="G32" s="163"/>
      <c r="H32" s="162"/>
      <c r="I32" s="162"/>
      <c r="J32" s="164"/>
      <c r="K32" s="162"/>
      <c r="L32" s="162"/>
      <c r="M32" s="162"/>
      <c r="N32" s="162"/>
      <c r="O32" s="162"/>
      <c r="P32" s="163"/>
      <c r="Q32" s="164"/>
      <c r="R32" s="162"/>
      <c r="S32" s="162"/>
      <c r="T32" s="162"/>
      <c r="U32" s="162"/>
      <c r="V32" s="162"/>
      <c r="AE32" s="124" t="s">
        <v>249</v>
      </c>
      <c r="AF32" s="85" t="s">
        <v>197</v>
      </c>
      <c r="AG32" s="115">
        <v>6100</v>
      </c>
      <c r="AH32" s="95" t="s">
        <v>147</v>
      </c>
      <c r="AI32" s="96"/>
      <c r="AJ32" s="96"/>
    </row>
    <row r="33" spans="1:36" ht="12.75">
      <c r="A33" s="22"/>
      <c r="B33" s="34"/>
      <c r="C33" s="146">
        <f>LEN(TRIM($E$33))</f>
        <v>0</v>
      </c>
      <c r="D33" s="146"/>
      <c r="E33" s="130"/>
      <c r="F33" s="130"/>
      <c r="G33" s="130"/>
      <c r="H33" s="130"/>
      <c r="I33" s="32"/>
      <c r="J33" s="21"/>
      <c r="K33" s="21"/>
      <c r="L33" s="222"/>
      <c r="M33" s="222"/>
      <c r="N33" s="147">
        <f>LEN(TRIM($P$33))</f>
        <v>0</v>
      </c>
      <c r="O33" s="147"/>
      <c r="P33" s="130"/>
      <c r="Q33" s="130"/>
      <c r="R33" s="130"/>
      <c r="S33" s="130"/>
      <c r="T33" s="130"/>
      <c r="U33" s="130"/>
      <c r="V33" s="130"/>
      <c r="AE33" s="124" t="s">
        <v>250</v>
      </c>
      <c r="AF33" s="85" t="s">
        <v>198</v>
      </c>
      <c r="AG33" s="115">
        <v>6200</v>
      </c>
      <c r="AH33" s="109" t="s">
        <v>115</v>
      </c>
      <c r="AI33" s="96"/>
      <c r="AJ33" s="96"/>
    </row>
    <row r="34" spans="1:36" ht="12.75">
      <c r="A34" s="22"/>
      <c r="B34" s="3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2"/>
      <c r="T34" s="22"/>
      <c r="U34" s="22"/>
      <c r="V34" s="22"/>
      <c r="AE34" s="124" t="s">
        <v>251</v>
      </c>
      <c r="AF34" s="85" t="s">
        <v>199</v>
      </c>
      <c r="AG34" s="115">
        <v>6210</v>
      </c>
      <c r="AH34" s="98" t="s">
        <v>148</v>
      </c>
      <c r="AI34" s="96"/>
      <c r="AJ34" s="96"/>
    </row>
    <row r="35" spans="1:36" ht="12.75">
      <c r="A35" s="22"/>
      <c r="B35" s="22"/>
      <c r="C35" s="23"/>
      <c r="D35" s="23"/>
      <c r="E35" s="23" t="s">
        <v>4</v>
      </c>
      <c r="F35" s="23"/>
      <c r="G35" s="23" t="s">
        <v>22</v>
      </c>
      <c r="H35" s="23"/>
      <c r="I35" s="23"/>
      <c r="J35" s="22"/>
      <c r="K35" s="23" t="s">
        <v>21</v>
      </c>
      <c r="L35" s="23"/>
      <c r="M35" s="23"/>
      <c r="N35" s="22"/>
      <c r="O35" s="23"/>
      <c r="P35" s="23" t="s">
        <v>3</v>
      </c>
      <c r="Q35" s="23"/>
      <c r="R35" s="184" t="s">
        <v>23</v>
      </c>
      <c r="S35" s="184"/>
      <c r="T35" s="184"/>
      <c r="U35" s="184"/>
      <c r="V35" s="184"/>
      <c r="AE35" s="124" t="s">
        <v>252</v>
      </c>
      <c r="AF35" s="85" t="s">
        <v>200</v>
      </c>
      <c r="AG35" s="115">
        <v>6300</v>
      </c>
      <c r="AH35" s="98" t="s">
        <v>112</v>
      </c>
      <c r="AI35" s="96"/>
      <c r="AJ35" s="96"/>
    </row>
    <row r="36" spans="1:36" ht="12.75">
      <c r="A36" s="22"/>
      <c r="B36" s="22"/>
      <c r="C36" s="23">
        <v>2</v>
      </c>
      <c r="D36" s="23"/>
      <c r="E36" s="176"/>
      <c r="F36" s="176"/>
      <c r="G36" s="163"/>
      <c r="H36" s="162"/>
      <c r="I36" s="162"/>
      <c r="J36" s="164"/>
      <c r="K36" s="162"/>
      <c r="L36" s="162"/>
      <c r="M36" s="162"/>
      <c r="N36" s="162"/>
      <c r="O36" s="162"/>
      <c r="P36" s="163"/>
      <c r="Q36" s="164"/>
      <c r="R36" s="162"/>
      <c r="S36" s="162"/>
      <c r="T36" s="162"/>
      <c r="U36" s="162"/>
      <c r="V36" s="162"/>
      <c r="AE36" s="124" t="s">
        <v>253</v>
      </c>
      <c r="AF36" s="85" t="s">
        <v>201</v>
      </c>
      <c r="AG36" s="115">
        <v>6700</v>
      </c>
      <c r="AH36" s="98" t="s">
        <v>113</v>
      </c>
      <c r="AI36" s="96"/>
      <c r="AJ36" s="96"/>
    </row>
    <row r="37" spans="1:36" ht="12.75">
      <c r="A37" s="22"/>
      <c r="B37" s="22"/>
      <c r="C37" s="23" t="s">
        <v>24</v>
      </c>
      <c r="D37" s="23"/>
      <c r="E37" s="130"/>
      <c r="F37" s="130"/>
      <c r="G37" s="130"/>
      <c r="H37" s="130"/>
      <c r="I37" s="32"/>
      <c r="J37" s="21"/>
      <c r="K37" s="21"/>
      <c r="L37" s="184"/>
      <c r="M37" s="184"/>
      <c r="N37" s="184" t="s">
        <v>27</v>
      </c>
      <c r="O37" s="184"/>
      <c r="P37" s="130"/>
      <c r="Q37" s="130"/>
      <c r="R37" s="130"/>
      <c r="S37" s="130"/>
      <c r="T37" s="130"/>
      <c r="U37" s="130"/>
      <c r="V37" s="130"/>
      <c r="AE37" s="124" t="s">
        <v>254</v>
      </c>
      <c r="AF37" s="85" t="s">
        <v>202</v>
      </c>
      <c r="AG37" s="115">
        <v>6800</v>
      </c>
      <c r="AH37" s="109" t="s">
        <v>114</v>
      </c>
      <c r="AI37" s="96"/>
      <c r="AJ37" s="96"/>
    </row>
    <row r="38" spans="1:36" ht="12.75">
      <c r="A38" s="22"/>
      <c r="B38" s="22"/>
      <c r="C38" s="22"/>
      <c r="D38" s="22"/>
      <c r="E38" s="22"/>
      <c r="F38" s="22"/>
      <c r="G38" s="22"/>
      <c r="H38" s="10"/>
      <c r="I38" s="10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AE38" s="124" t="s">
        <v>255</v>
      </c>
      <c r="AF38" s="85" t="s">
        <v>203</v>
      </c>
      <c r="AG38" s="115">
        <v>7910</v>
      </c>
      <c r="AH38" s="95" t="s">
        <v>123</v>
      </c>
      <c r="AI38" s="96"/>
      <c r="AJ38" s="96"/>
    </row>
    <row r="39" spans="1:36" ht="12.75">
      <c r="A39" s="22"/>
      <c r="B39" s="22"/>
      <c r="C39" s="22"/>
      <c r="D39" s="22"/>
      <c r="E39" s="23" t="s">
        <v>4</v>
      </c>
      <c r="F39" s="23"/>
      <c r="G39" s="23" t="s">
        <v>22</v>
      </c>
      <c r="H39" s="23"/>
      <c r="I39" s="23"/>
      <c r="J39" s="22"/>
      <c r="K39" s="23" t="s">
        <v>21</v>
      </c>
      <c r="L39" s="23"/>
      <c r="M39" s="23"/>
      <c r="N39" s="22"/>
      <c r="O39" s="23"/>
      <c r="P39" s="23" t="s">
        <v>3</v>
      </c>
      <c r="Q39" s="23"/>
      <c r="R39" s="184" t="s">
        <v>23</v>
      </c>
      <c r="S39" s="184"/>
      <c r="T39" s="184"/>
      <c r="U39" s="184"/>
      <c r="V39" s="184"/>
      <c r="AE39" s="124" t="s">
        <v>256</v>
      </c>
      <c r="AF39" s="85" t="s">
        <v>204</v>
      </c>
      <c r="AG39" s="115">
        <v>7940</v>
      </c>
      <c r="AH39" s="99" t="s">
        <v>124</v>
      </c>
      <c r="AI39" s="96"/>
      <c r="AJ39" s="96"/>
    </row>
    <row r="40" spans="1:36" ht="12.75">
      <c r="A40" s="22"/>
      <c r="B40" s="34"/>
      <c r="C40" s="23">
        <v>3</v>
      </c>
      <c r="D40" s="23"/>
      <c r="E40" s="176"/>
      <c r="F40" s="176"/>
      <c r="G40" s="163"/>
      <c r="H40" s="162"/>
      <c r="I40" s="162"/>
      <c r="J40" s="164"/>
      <c r="K40" s="162"/>
      <c r="L40" s="162"/>
      <c r="M40" s="162"/>
      <c r="N40" s="162"/>
      <c r="O40" s="162"/>
      <c r="P40" s="163"/>
      <c r="Q40" s="164"/>
      <c r="R40" s="162"/>
      <c r="S40" s="162"/>
      <c r="T40" s="162"/>
      <c r="U40" s="162"/>
      <c r="V40" s="162"/>
      <c r="AE40" s="124" t="s">
        <v>257</v>
      </c>
      <c r="AF40" s="85" t="s">
        <v>205</v>
      </c>
      <c r="AG40" s="115">
        <v>7950</v>
      </c>
      <c r="AH40" s="109" t="s">
        <v>125</v>
      </c>
      <c r="AI40" s="96"/>
      <c r="AJ40" s="96"/>
    </row>
    <row r="41" spans="1:36" ht="12.75">
      <c r="A41" s="22"/>
      <c r="B41" s="34"/>
      <c r="C41" s="23" t="s">
        <v>24</v>
      </c>
      <c r="D41" s="23"/>
      <c r="E41" s="130"/>
      <c r="F41" s="130"/>
      <c r="G41" s="130"/>
      <c r="H41" s="130"/>
      <c r="I41" s="32"/>
      <c r="J41" s="21"/>
      <c r="K41" s="21"/>
      <c r="L41" s="184"/>
      <c r="M41" s="184"/>
      <c r="N41" s="185" t="s">
        <v>27</v>
      </c>
      <c r="O41" s="185"/>
      <c r="P41" s="130"/>
      <c r="Q41" s="130"/>
      <c r="R41" s="130"/>
      <c r="S41" s="130"/>
      <c r="T41" s="130"/>
      <c r="U41" s="130"/>
      <c r="V41" s="130"/>
      <c r="AE41" s="124" t="s">
        <v>258</v>
      </c>
      <c r="AF41" s="85" t="s">
        <v>206</v>
      </c>
      <c r="AG41" s="115">
        <v>7960</v>
      </c>
      <c r="AH41" s="95" t="s">
        <v>135</v>
      </c>
      <c r="AI41" s="96"/>
      <c r="AJ41" s="96"/>
    </row>
    <row r="42" spans="1:36" ht="12.75">
      <c r="A42" s="23">
        <v>1</v>
      </c>
      <c r="B42" s="21"/>
      <c r="C42" s="21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29"/>
      <c r="AE42" s="124" t="s">
        <v>259</v>
      </c>
      <c r="AF42" s="85" t="s">
        <v>207</v>
      </c>
      <c r="AG42" s="115">
        <v>7970</v>
      </c>
      <c r="AH42" s="95" t="s">
        <v>136</v>
      </c>
      <c r="AI42" s="96"/>
      <c r="AJ42" s="96"/>
    </row>
    <row r="43" spans="1:36" ht="12.75">
      <c r="A43" s="22"/>
      <c r="B43" s="18" t="s">
        <v>102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5"/>
      <c r="P43" s="15"/>
      <c r="Q43" s="23"/>
      <c r="R43" s="23"/>
      <c r="S43" s="23"/>
      <c r="T43" s="23"/>
      <c r="U43" s="23"/>
      <c r="V43" s="29"/>
      <c r="AE43" s="124" t="s">
        <v>260</v>
      </c>
      <c r="AF43" s="85" t="s">
        <v>208</v>
      </c>
      <c r="AG43" s="115">
        <v>7980</v>
      </c>
      <c r="AH43" s="95"/>
      <c r="AI43" s="96"/>
      <c r="AJ43" s="96"/>
    </row>
    <row r="44" spans="1:36" ht="12.75">
      <c r="A44" s="2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AC44" s="88"/>
      <c r="AE44" s="124" t="s">
        <v>261</v>
      </c>
      <c r="AF44" s="85" t="s">
        <v>209</v>
      </c>
      <c r="AG44" s="115">
        <v>7990</v>
      </c>
      <c r="AH44" s="98"/>
      <c r="AI44" s="96"/>
      <c r="AJ44" s="96"/>
    </row>
    <row r="45" spans="1:36" ht="12.75">
      <c r="A45" s="2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92"/>
      <c r="AE45" s="124" t="s">
        <v>262</v>
      </c>
      <c r="AF45" s="85" t="s">
        <v>210</v>
      </c>
      <c r="AG45" s="115">
        <v>8030</v>
      </c>
      <c r="AH45" s="98"/>
      <c r="AI45" s="96"/>
      <c r="AJ45" s="96"/>
    </row>
    <row r="46" spans="1:36" ht="13.5" thickBo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92"/>
      <c r="AE46" s="124" t="s">
        <v>263</v>
      </c>
      <c r="AF46" s="85" t="s">
        <v>211</v>
      </c>
      <c r="AG46" s="115">
        <v>8040</v>
      </c>
      <c r="AH46" s="98"/>
      <c r="AI46" s="96"/>
      <c r="AJ46" s="96"/>
    </row>
    <row r="47" spans="1:34" ht="15.75">
      <c r="A47" s="135" t="s">
        <v>103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92"/>
      <c r="AC47" s="88"/>
      <c r="AE47" s="124" t="s">
        <v>264</v>
      </c>
      <c r="AF47" s="85" t="s">
        <v>212</v>
      </c>
      <c r="AG47" s="115">
        <v>8060</v>
      </c>
      <c r="AH47" s="94"/>
    </row>
    <row r="48" spans="1:33" ht="15.75">
      <c r="A48" s="39"/>
      <c r="B48" s="18" t="s">
        <v>84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92"/>
      <c r="AC48" s="88"/>
      <c r="AE48" s="124" t="s">
        <v>265</v>
      </c>
      <c r="AF48" s="85" t="s">
        <v>213</v>
      </c>
      <c r="AG48" s="115">
        <v>8090</v>
      </c>
    </row>
    <row r="49" spans="1:33" ht="15.75">
      <c r="A49" s="23"/>
      <c r="B49" s="23"/>
      <c r="C49" s="186">
        <f>LEN(TRIM($F$49))</f>
        <v>0</v>
      </c>
      <c r="D49" s="186"/>
      <c r="E49" s="186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92"/>
      <c r="AC49" s="88"/>
      <c r="AE49" s="124" t="s">
        <v>266</v>
      </c>
      <c r="AF49" s="85" t="s">
        <v>214</v>
      </c>
      <c r="AG49" s="115">
        <v>8150</v>
      </c>
    </row>
    <row r="50" spans="1:33" ht="12.75">
      <c r="A50" s="23"/>
      <c r="B50" s="18" t="s">
        <v>110</v>
      </c>
      <c r="C50" s="18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03"/>
      <c r="P50" s="103"/>
      <c r="Q50" s="103"/>
      <c r="R50" s="103"/>
      <c r="S50" s="103"/>
      <c r="T50" s="103"/>
      <c r="U50" s="103"/>
      <c r="V50" s="103"/>
      <c r="W50" s="92"/>
      <c r="AC50" s="88"/>
      <c r="AE50" s="124" t="s">
        <v>267</v>
      </c>
      <c r="AF50" s="85" t="s">
        <v>215</v>
      </c>
      <c r="AG50" s="115">
        <v>8200</v>
      </c>
    </row>
    <row r="51" spans="1:33" ht="12.75">
      <c r="A51" s="23"/>
      <c r="B51" s="23"/>
      <c r="C51" s="175">
        <f>LEN(TRIM($C$52))</f>
        <v>0</v>
      </c>
      <c r="D51" s="175"/>
      <c r="E51" s="175"/>
      <c r="F51" s="175"/>
      <c r="G51" s="175"/>
      <c r="H51" s="104"/>
      <c r="I51" s="104"/>
      <c r="J51" s="104"/>
      <c r="K51" s="104"/>
      <c r="L51" s="104"/>
      <c r="M51" s="104"/>
      <c r="N51" s="104"/>
      <c r="O51" s="103"/>
      <c r="P51" s="103"/>
      <c r="Q51" s="103"/>
      <c r="R51" s="103"/>
      <c r="S51" s="103"/>
      <c r="T51" s="103"/>
      <c r="U51" s="103"/>
      <c r="V51" s="103"/>
      <c r="W51" s="92"/>
      <c r="AC51" s="88"/>
      <c r="AE51" s="124" t="s">
        <v>268</v>
      </c>
      <c r="AF51" s="85" t="s">
        <v>216</v>
      </c>
      <c r="AG51" s="115">
        <v>8220</v>
      </c>
    </row>
    <row r="52" spans="1:33" ht="12.75">
      <c r="A52" s="23"/>
      <c r="B52" s="23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04"/>
      <c r="V52" s="104"/>
      <c r="W52" s="92"/>
      <c r="AC52" s="88"/>
      <c r="AE52" s="124" t="s">
        <v>269</v>
      </c>
      <c r="AF52" s="85" t="s">
        <v>217</v>
      </c>
      <c r="AG52" s="115">
        <v>8230</v>
      </c>
    </row>
    <row r="53" spans="1:33" ht="15.75" customHeight="1">
      <c r="A53" s="23"/>
      <c r="B53" s="18" t="s">
        <v>47</v>
      </c>
      <c r="C53" s="23"/>
      <c r="D53" s="23"/>
      <c r="E53" s="23"/>
      <c r="F53" s="23"/>
      <c r="G53" s="2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AC53" s="88"/>
      <c r="AE53" s="124" t="s">
        <v>270</v>
      </c>
      <c r="AF53" s="85" t="s">
        <v>218</v>
      </c>
      <c r="AG53" s="115">
        <v>8240</v>
      </c>
    </row>
    <row r="54" spans="1:33" ht="15.75" customHeight="1">
      <c r="A54" s="23"/>
      <c r="B54" s="23"/>
      <c r="C54" s="21"/>
      <c r="D54" s="21"/>
      <c r="E54" s="23" t="s">
        <v>4</v>
      </c>
      <c r="F54" s="36"/>
      <c r="G54" s="166">
        <f>LEN(TRIM($G$55))</f>
        <v>0</v>
      </c>
      <c r="H54" s="166"/>
      <c r="I54" s="166"/>
      <c r="J54" s="166"/>
      <c r="K54" s="167">
        <f>LEN(TRIM($K$55))</f>
        <v>0</v>
      </c>
      <c r="L54" s="167"/>
      <c r="M54" s="167"/>
      <c r="N54" s="167"/>
      <c r="O54" s="167"/>
      <c r="P54" s="35" t="s">
        <v>3</v>
      </c>
      <c r="Q54" s="58"/>
      <c r="R54" s="168" t="s">
        <v>23</v>
      </c>
      <c r="S54" s="168"/>
      <c r="T54" s="168"/>
      <c r="U54" s="168"/>
      <c r="V54" s="168"/>
      <c r="AD54" s="88"/>
      <c r="AE54" s="124" t="s">
        <v>271</v>
      </c>
      <c r="AF54" s="85" t="s">
        <v>219</v>
      </c>
      <c r="AG54" s="115">
        <v>8250</v>
      </c>
    </row>
    <row r="55" spans="1:31" ht="12.75">
      <c r="A55" s="23"/>
      <c r="B55" s="23"/>
      <c r="C55" s="21"/>
      <c r="D55" s="21"/>
      <c r="E55" s="176"/>
      <c r="F55" s="176"/>
      <c r="G55" s="163"/>
      <c r="H55" s="162"/>
      <c r="I55" s="162"/>
      <c r="J55" s="164"/>
      <c r="K55" s="162"/>
      <c r="L55" s="162"/>
      <c r="M55" s="162"/>
      <c r="N55" s="162"/>
      <c r="O55" s="162"/>
      <c r="P55" s="163"/>
      <c r="Q55" s="164"/>
      <c r="R55" s="162"/>
      <c r="S55" s="162"/>
      <c r="T55" s="162"/>
      <c r="U55" s="162"/>
      <c r="V55" s="162"/>
      <c r="AD55" s="88"/>
      <c r="AE55" s="124" t="s">
        <v>272</v>
      </c>
    </row>
    <row r="56" spans="1:38" ht="12.75">
      <c r="A56" s="23"/>
      <c r="B56" s="23"/>
      <c r="C56" s="146">
        <f>LEN(TRIM($E$56))</f>
        <v>0</v>
      </c>
      <c r="D56" s="146"/>
      <c r="E56" s="130"/>
      <c r="F56" s="130"/>
      <c r="G56" s="130"/>
      <c r="H56" s="59"/>
      <c r="I56" s="72">
        <f>LEN(TRIM($K$56))</f>
        <v>0</v>
      </c>
      <c r="J56" s="72"/>
      <c r="K56" s="130"/>
      <c r="L56" s="130"/>
      <c r="M56" s="130"/>
      <c r="N56" s="147">
        <f>LEN(TRIM($P$56))</f>
        <v>0</v>
      </c>
      <c r="O56" s="147"/>
      <c r="P56" s="130"/>
      <c r="Q56" s="130"/>
      <c r="R56" s="130"/>
      <c r="S56" s="130"/>
      <c r="T56" s="130"/>
      <c r="U56" s="130"/>
      <c r="V56" s="130"/>
      <c r="AE56" s="124" t="s">
        <v>273</v>
      </c>
      <c r="AF56" s="85" t="s">
        <v>70</v>
      </c>
      <c r="AK56" s="90"/>
      <c r="AL56" s="90"/>
    </row>
    <row r="57" spans="1:38" ht="13.5" thickBo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AE57" s="124" t="s">
        <v>274</v>
      </c>
      <c r="AF57" s="85" t="s">
        <v>71</v>
      </c>
      <c r="AK57" s="90"/>
      <c r="AL57" s="90"/>
    </row>
    <row r="58" spans="1:32" ht="15.75">
      <c r="A58" s="38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AE58" s="124" t="s">
        <v>275</v>
      </c>
      <c r="AF58" s="85" t="s">
        <v>72</v>
      </c>
    </row>
    <row r="59" spans="1:3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AE59" s="124" t="s">
        <v>276</v>
      </c>
      <c r="AF59" s="85" t="s">
        <v>73</v>
      </c>
    </row>
    <row r="60" spans="1:33" ht="12.75">
      <c r="A60" s="60"/>
      <c r="B60" s="192" t="s">
        <v>68</v>
      </c>
      <c r="C60" s="193"/>
      <c r="D60" s="193"/>
      <c r="E60" s="193"/>
      <c r="F60" s="193"/>
      <c r="G60" s="193"/>
      <c r="H60" s="193"/>
      <c r="I60" s="193"/>
      <c r="J60" s="193"/>
      <c r="K60" s="194"/>
      <c r="L60" s="200">
        <v>0</v>
      </c>
      <c r="M60" s="201"/>
      <c r="N60" s="201"/>
      <c r="O60" s="202"/>
      <c r="P60" s="153">
        <f>IF(L60&lt;&gt;0,L60*100/(L68),0)</f>
        <v>0</v>
      </c>
      <c r="Q60" s="154"/>
      <c r="R60" s="22"/>
      <c r="S60" s="22"/>
      <c r="T60" s="22"/>
      <c r="U60" s="22"/>
      <c r="V60" s="10"/>
      <c r="AE60" s="124" t="s">
        <v>277</v>
      </c>
      <c r="AF60" s="85" t="s">
        <v>74</v>
      </c>
      <c r="AG60" s="116"/>
    </row>
    <row r="61" spans="1:33" ht="12.75">
      <c r="A61" s="60"/>
      <c r="B61" s="169" t="s">
        <v>101</v>
      </c>
      <c r="C61" s="170"/>
      <c r="D61" s="170"/>
      <c r="E61" s="170"/>
      <c r="F61" s="170"/>
      <c r="G61" s="170"/>
      <c r="H61" s="170"/>
      <c r="I61" s="170"/>
      <c r="J61" s="170"/>
      <c r="K61" s="171"/>
      <c r="L61" s="172">
        <v>0</v>
      </c>
      <c r="M61" s="173"/>
      <c r="N61" s="173"/>
      <c r="O61" s="174"/>
      <c r="P61" s="187">
        <f>IF(L61&lt;&gt;0,L61*100/(L68),0)</f>
        <v>0</v>
      </c>
      <c r="Q61" s="188"/>
      <c r="R61" s="22"/>
      <c r="S61" s="22"/>
      <c r="T61" s="22"/>
      <c r="U61" s="22"/>
      <c r="V61" s="10"/>
      <c r="AE61" s="124" t="s">
        <v>278</v>
      </c>
      <c r="AF61" s="85" t="s">
        <v>75</v>
      </c>
      <c r="AG61" s="116"/>
    </row>
    <row r="62" spans="1:32" ht="12.75">
      <c r="A62" s="60"/>
      <c r="B62" s="195" t="s">
        <v>69</v>
      </c>
      <c r="C62" s="196"/>
      <c r="D62" s="196"/>
      <c r="E62" s="196"/>
      <c r="F62" s="196"/>
      <c r="G62" s="196"/>
      <c r="H62" s="196"/>
      <c r="I62" s="196"/>
      <c r="J62" s="196"/>
      <c r="K62" s="197"/>
      <c r="L62" s="61"/>
      <c r="M62" s="62"/>
      <c r="N62" s="198"/>
      <c r="O62" s="199"/>
      <c r="P62" s="228"/>
      <c r="Q62" s="229"/>
      <c r="R62" s="22"/>
      <c r="S62" s="22"/>
      <c r="T62" s="22"/>
      <c r="U62" s="22"/>
      <c r="V62" s="10"/>
      <c r="AE62" s="124" t="s">
        <v>279</v>
      </c>
      <c r="AF62" s="85" t="s">
        <v>76</v>
      </c>
    </row>
    <row r="63" spans="1:32" ht="12.75">
      <c r="A63" s="60"/>
      <c r="B63" s="74" t="s">
        <v>28</v>
      </c>
      <c r="C63" s="189"/>
      <c r="D63" s="190"/>
      <c r="E63" s="190"/>
      <c r="F63" s="190"/>
      <c r="G63" s="190"/>
      <c r="H63" s="190"/>
      <c r="I63" s="190"/>
      <c r="J63" s="190"/>
      <c r="K63" s="191"/>
      <c r="L63" s="230">
        <v>0</v>
      </c>
      <c r="M63" s="231"/>
      <c r="N63" s="231"/>
      <c r="O63" s="232"/>
      <c r="P63" s="233">
        <f>IF(L63&lt;&gt;0,L63*100/(L68),0)</f>
        <v>0</v>
      </c>
      <c r="Q63" s="234"/>
      <c r="R63" s="22"/>
      <c r="S63" s="22"/>
      <c r="T63" s="22"/>
      <c r="U63" s="22"/>
      <c r="V63" s="10"/>
      <c r="AE63" s="124" t="s">
        <v>280</v>
      </c>
      <c r="AF63" s="85" t="s">
        <v>77</v>
      </c>
    </row>
    <row r="64" spans="1:32" ht="12.75">
      <c r="A64" s="60"/>
      <c r="B64" s="75" t="s">
        <v>29</v>
      </c>
      <c r="C64" s="189"/>
      <c r="D64" s="190"/>
      <c r="E64" s="190"/>
      <c r="F64" s="190"/>
      <c r="G64" s="190"/>
      <c r="H64" s="190"/>
      <c r="I64" s="190"/>
      <c r="J64" s="190"/>
      <c r="K64" s="191"/>
      <c r="L64" s="230">
        <v>0</v>
      </c>
      <c r="M64" s="231"/>
      <c r="N64" s="231"/>
      <c r="O64" s="232"/>
      <c r="P64" s="233">
        <f>IF(L64&lt;&gt;0,L64*100/(L68),0)</f>
        <v>0</v>
      </c>
      <c r="Q64" s="234"/>
      <c r="R64" s="22"/>
      <c r="S64" s="22"/>
      <c r="T64" s="22"/>
      <c r="U64" s="22"/>
      <c r="V64" s="10"/>
      <c r="AE64" s="124" t="s">
        <v>281</v>
      </c>
      <c r="AF64" s="85" t="s">
        <v>78</v>
      </c>
    </row>
    <row r="65" spans="1:32" ht="12.75">
      <c r="A65" s="60"/>
      <c r="B65" s="75" t="s">
        <v>30</v>
      </c>
      <c r="C65" s="189"/>
      <c r="D65" s="190"/>
      <c r="E65" s="190"/>
      <c r="F65" s="190"/>
      <c r="G65" s="190"/>
      <c r="H65" s="190"/>
      <c r="I65" s="190"/>
      <c r="J65" s="190"/>
      <c r="K65" s="191"/>
      <c r="L65" s="230">
        <v>0</v>
      </c>
      <c r="M65" s="231"/>
      <c r="N65" s="231"/>
      <c r="O65" s="232"/>
      <c r="P65" s="233">
        <f>IF(L65&lt;&gt;0,L65*100/(L68),0)</f>
        <v>0</v>
      </c>
      <c r="Q65" s="234"/>
      <c r="R65" s="22"/>
      <c r="S65" s="22"/>
      <c r="T65" s="22"/>
      <c r="U65" s="22"/>
      <c r="V65" s="10"/>
      <c r="AE65" s="124" t="s">
        <v>282</v>
      </c>
      <c r="AF65" s="85" t="s">
        <v>79</v>
      </c>
    </row>
    <row r="66" spans="1:32" ht="12.75">
      <c r="A66" s="60"/>
      <c r="B66" s="75" t="s">
        <v>31</v>
      </c>
      <c r="C66" s="189"/>
      <c r="D66" s="190"/>
      <c r="E66" s="190"/>
      <c r="F66" s="190"/>
      <c r="G66" s="190"/>
      <c r="H66" s="190"/>
      <c r="I66" s="190"/>
      <c r="J66" s="190"/>
      <c r="K66" s="191"/>
      <c r="L66" s="230">
        <v>0</v>
      </c>
      <c r="M66" s="231"/>
      <c r="N66" s="231"/>
      <c r="O66" s="232"/>
      <c r="P66" s="233">
        <f>IF(L66&lt;&gt;0,L66*100/(L68),0)</f>
        <v>0</v>
      </c>
      <c r="Q66" s="234"/>
      <c r="R66" s="22"/>
      <c r="S66" s="22"/>
      <c r="T66" s="22"/>
      <c r="U66" s="22"/>
      <c r="V66" s="10"/>
      <c r="AE66" s="124" t="s">
        <v>283</v>
      </c>
      <c r="AF66" s="85" t="s">
        <v>80</v>
      </c>
    </row>
    <row r="67" spans="1:32" ht="12.75">
      <c r="A67" s="60"/>
      <c r="B67" s="75" t="s">
        <v>32</v>
      </c>
      <c r="C67" s="189"/>
      <c r="D67" s="190"/>
      <c r="E67" s="190"/>
      <c r="F67" s="190"/>
      <c r="G67" s="190"/>
      <c r="H67" s="190"/>
      <c r="I67" s="190"/>
      <c r="J67" s="190"/>
      <c r="K67" s="191"/>
      <c r="L67" s="230">
        <v>0</v>
      </c>
      <c r="M67" s="231"/>
      <c r="N67" s="231"/>
      <c r="O67" s="232"/>
      <c r="P67" s="187">
        <f>IF(L67&lt;&gt;0,L67*100/(L68),0)</f>
        <v>0</v>
      </c>
      <c r="Q67" s="188"/>
      <c r="R67" s="76"/>
      <c r="S67" s="76"/>
      <c r="T67" s="76"/>
      <c r="U67" s="76"/>
      <c r="V67" s="10"/>
      <c r="AE67" s="124" t="s">
        <v>284</v>
      </c>
      <c r="AF67" s="85" t="s">
        <v>81</v>
      </c>
    </row>
    <row r="68" spans="1:32" ht="12.75">
      <c r="A68" s="63"/>
      <c r="B68" s="64" t="s">
        <v>20</v>
      </c>
      <c r="C68" s="65"/>
      <c r="D68" s="65"/>
      <c r="E68" s="65"/>
      <c r="F68" s="65"/>
      <c r="G68" s="65"/>
      <c r="H68" s="65"/>
      <c r="I68" s="65"/>
      <c r="J68" s="65"/>
      <c r="K68" s="77"/>
      <c r="L68" s="235">
        <f>SUM(L60:L67)</f>
        <v>0</v>
      </c>
      <c r="M68" s="236"/>
      <c r="N68" s="236"/>
      <c r="O68" s="237"/>
      <c r="P68" s="238">
        <f>SUM(P60:P67)</f>
        <v>0</v>
      </c>
      <c r="Q68" s="239"/>
      <c r="R68" s="78"/>
      <c r="S68" s="78"/>
      <c r="T68" s="78"/>
      <c r="U68" s="78"/>
      <c r="V68" s="10"/>
      <c r="AE68" s="125"/>
      <c r="AF68" s="85" t="s">
        <v>82</v>
      </c>
    </row>
    <row r="69" spans="1:32" ht="12.75">
      <c r="A69" s="23"/>
      <c r="B69" s="4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AE69" s="125"/>
      <c r="AF69" s="85" t="s">
        <v>83</v>
      </c>
    </row>
    <row r="70" spans="1:31" ht="13.5" thickBot="1">
      <c r="A70" s="23"/>
      <c r="B70" s="4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AE70" s="125"/>
    </row>
    <row r="71" spans="1:31" ht="13.5" customHeight="1">
      <c r="A71" s="135" t="s">
        <v>49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AC71" s="88"/>
      <c r="AE71" s="125"/>
    </row>
    <row r="72" spans="1:31" ht="13.5" customHeight="1">
      <c r="A72" s="23"/>
      <c r="B72" s="43"/>
      <c r="C72" s="155" t="s">
        <v>39</v>
      </c>
      <c r="D72" s="159"/>
      <c r="E72" s="159"/>
      <c r="F72" s="159"/>
      <c r="G72" s="159"/>
      <c r="H72" s="159"/>
      <c r="I72" s="159"/>
      <c r="J72" s="83"/>
      <c r="K72" s="42"/>
      <c r="L72" s="42"/>
      <c r="M72" s="42"/>
      <c r="N72" s="42"/>
      <c r="O72" s="42"/>
      <c r="P72" s="42"/>
      <c r="Q72" s="44"/>
      <c r="R72" s="42"/>
      <c r="S72" s="42"/>
      <c r="T72" s="42"/>
      <c r="U72" s="42"/>
      <c r="V72" s="42"/>
      <c r="AE72" s="93"/>
    </row>
    <row r="73" spans="1:31" ht="13.5" customHeight="1">
      <c r="A73" s="23"/>
      <c r="B73" s="43"/>
      <c r="C73" s="155" t="s">
        <v>40</v>
      </c>
      <c r="D73" s="159"/>
      <c r="E73" s="159"/>
      <c r="F73" s="159"/>
      <c r="G73" s="159"/>
      <c r="H73" s="159"/>
      <c r="I73" s="159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AE73" s="93"/>
    </row>
    <row r="74" spans="1:31" ht="13.5" customHeight="1">
      <c r="A74" s="23"/>
      <c r="B74" s="25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AE74" s="93"/>
    </row>
    <row r="75" spans="1:32" ht="13.5" customHeight="1">
      <c r="A75" s="23"/>
      <c r="B75" s="45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AF75" s="85" t="s">
        <v>104</v>
      </c>
    </row>
    <row r="76" spans="1:29" ht="12.75">
      <c r="A76" s="23"/>
      <c r="B76" s="45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AC76" s="88"/>
    </row>
    <row r="77" spans="1:29" ht="12.75">
      <c r="A77" s="23"/>
      <c r="B77" s="45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AC77" s="88"/>
    </row>
    <row r="78" spans="1:33" ht="13.5" thickBot="1">
      <c r="A78" s="23"/>
      <c r="B78" s="4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AC78" s="88"/>
      <c r="AG78" s="116"/>
    </row>
    <row r="79" spans="1:33" ht="15.75">
      <c r="A79" s="135" t="s">
        <v>41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AC79" s="88"/>
      <c r="AG79" s="116"/>
    </row>
    <row r="80" spans="1:33" ht="12.75">
      <c r="A80" s="22"/>
      <c r="B80" s="152" t="s">
        <v>55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AC80" s="88"/>
      <c r="AG80" s="116"/>
    </row>
    <row r="81" spans="1:33" ht="12.75">
      <c r="A81" s="22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AC81" s="88"/>
      <c r="AG81" s="116"/>
    </row>
    <row r="82" spans="1:33" ht="12.75">
      <c r="A82" s="22"/>
      <c r="B82" s="25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AG82" s="116"/>
    </row>
    <row r="83" spans="1:33" ht="12.75">
      <c r="A83" s="22"/>
      <c r="B83" s="25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AG83" s="116"/>
    </row>
    <row r="84" spans="1:22" ht="12.75">
      <c r="A84" s="22"/>
      <c r="B84" s="25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</row>
    <row r="85" spans="1:32" ht="12.75">
      <c r="A85" s="22"/>
      <c r="B85" s="25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AF85" s="85" t="s">
        <v>16</v>
      </c>
    </row>
    <row r="86" spans="1:32" ht="12.75">
      <c r="A86" s="22"/>
      <c r="B86" s="25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AF86" s="85" t="s">
        <v>16</v>
      </c>
    </row>
    <row r="87" spans="1:22" ht="12.75">
      <c r="A87" s="22"/>
      <c r="B87" s="25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</row>
    <row r="88" spans="1:22" ht="12.75">
      <c r="A88" s="22"/>
      <c r="B88" s="25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</row>
    <row r="89" spans="1:22" ht="14.25" customHeight="1">
      <c r="A89" s="22"/>
      <c r="B89" s="25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</row>
    <row r="90" spans="1:22" ht="14.25" customHeight="1">
      <c r="A90" s="152" t="s">
        <v>42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37"/>
    </row>
    <row r="91" spans="1:22" ht="14.25" customHeight="1">
      <c r="A91" s="25"/>
      <c r="B91" s="25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</row>
    <row r="92" spans="1:22" ht="14.25" customHeight="1">
      <c r="A92" s="25"/>
      <c r="B92" s="45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</row>
    <row r="93" spans="1:32" ht="12.75">
      <c r="A93" s="25"/>
      <c r="B93" s="45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AF93" s="85" t="s">
        <v>16</v>
      </c>
    </row>
    <row r="94" spans="1:32" ht="12.75" customHeight="1">
      <c r="A94" s="25"/>
      <c r="B94" s="45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AF94" s="85" t="s">
        <v>16</v>
      </c>
    </row>
    <row r="95" spans="1:32" ht="12.75">
      <c r="A95" s="25"/>
      <c r="B95" s="45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AF95" s="85" t="s">
        <v>16</v>
      </c>
    </row>
    <row r="96" spans="1:22" ht="12.75">
      <c r="A96" s="25"/>
      <c r="B96" s="45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</row>
    <row r="97" spans="1:22" ht="12.75">
      <c r="A97" s="25"/>
      <c r="B97" s="45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</row>
    <row r="98" spans="1:22" ht="12.75">
      <c r="A98" s="25"/>
      <c r="B98" s="45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</row>
    <row r="99" spans="1:22" ht="12.75">
      <c r="A99" s="22"/>
      <c r="B99" s="152" t="s">
        <v>50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</row>
    <row r="100" spans="1:22" ht="12.75">
      <c r="A100" s="22"/>
      <c r="B100" s="25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</row>
    <row r="101" spans="1:22" ht="12.75">
      <c r="A101" s="22"/>
      <c r="B101" s="25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</row>
    <row r="102" spans="1:22" ht="12.75">
      <c r="A102" s="22"/>
      <c r="B102" s="25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</row>
    <row r="103" spans="1:22" ht="12.75">
      <c r="A103" s="22"/>
      <c r="B103" s="25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</row>
    <row r="104" spans="1:22" ht="12.75">
      <c r="A104" s="22"/>
      <c r="B104" s="25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</row>
    <row r="105" spans="1:22" ht="12.75">
      <c r="A105" s="22"/>
      <c r="B105" s="25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</row>
    <row r="106" spans="1:22" ht="12.75">
      <c r="A106" s="22"/>
      <c r="B106" s="25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</row>
    <row r="107" spans="1:22" ht="12.75">
      <c r="A107" s="22"/>
      <c r="B107" s="25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</row>
    <row r="108" spans="1:22" ht="13.5" thickBo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5.75">
      <c r="A109" s="135" t="s">
        <v>43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</row>
    <row r="110" spans="1:22" ht="12.75">
      <c r="A110" s="22"/>
      <c r="B110" s="152" t="s">
        <v>159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</row>
    <row r="111" spans="1:22" ht="12.75">
      <c r="A111" s="22"/>
      <c r="B111" s="43"/>
      <c r="C111" s="155" t="s">
        <v>44</v>
      </c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</row>
    <row r="112" spans="1:22" ht="12.75">
      <c r="A112" s="22"/>
      <c r="B112" s="45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</row>
    <row r="113" spans="1:22" ht="12.75">
      <c r="A113" s="22"/>
      <c r="B113" s="45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</row>
    <row r="114" spans="1:22" ht="12.75">
      <c r="A114" s="22"/>
      <c r="B114" s="45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</row>
    <row r="115" spans="1:22" ht="12.75">
      <c r="A115" s="22"/>
      <c r="B115" s="43"/>
      <c r="C115" s="155" t="s">
        <v>45</v>
      </c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</row>
    <row r="116" spans="1:22" ht="12.75">
      <c r="A116" s="22"/>
      <c r="B116" s="45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</row>
    <row r="117" spans="1:22" ht="12.75">
      <c r="A117" s="22"/>
      <c r="B117" s="45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</row>
    <row r="118" spans="1:22" ht="12.75">
      <c r="A118" s="22"/>
      <c r="B118" s="45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</row>
    <row r="119" spans="1:22" ht="12.75">
      <c r="A119" s="22"/>
      <c r="B119" s="43"/>
      <c r="C119" s="155" t="s">
        <v>54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</row>
    <row r="120" spans="1:22" ht="12.75">
      <c r="A120" s="22"/>
      <c r="B120" s="45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</row>
    <row r="121" spans="1:22" ht="12.75">
      <c r="A121" s="22"/>
      <c r="B121" s="45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</row>
    <row r="122" spans="1:22" ht="12.75">
      <c r="A122" s="22"/>
      <c r="B122" s="45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</row>
    <row r="123" spans="1:22" ht="12.75">
      <c r="A123" s="22"/>
      <c r="B123" s="43"/>
      <c r="C123" s="155" t="s">
        <v>46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</row>
    <row r="124" spans="1:22" ht="12.75">
      <c r="A124" s="22"/>
      <c r="B124" s="45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</row>
    <row r="125" spans="1:22" ht="12.75">
      <c r="A125" s="22"/>
      <c r="B125" s="45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</row>
    <row r="126" spans="1:22" ht="12.75">
      <c r="A126" s="22"/>
      <c r="B126" s="45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</row>
    <row r="127" spans="1:22" ht="12.75">
      <c r="A127" s="22"/>
      <c r="B127" s="4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ht="12.75">
      <c r="A128" s="22"/>
      <c r="B128" s="4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2"/>
      <c r="B129" s="4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ht="12.75">
      <c r="A130" s="22"/>
      <c r="B130" s="4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1:22" ht="12.75">
      <c r="A131" s="22"/>
      <c r="B131" s="4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2"/>
      <c r="B132" s="4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</row>
    <row r="133" spans="1:22" ht="12.75">
      <c r="A133" s="22"/>
      <c r="B133" s="4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ht="12.75">
      <c r="A134" s="22"/>
      <c r="B134" s="4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2"/>
      <c r="B135" s="4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2"/>
      <c r="B136" s="4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2"/>
      <c r="B137" s="4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2"/>
      <c r="B138" s="4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2"/>
      <c r="B139" s="4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2"/>
      <c r="B140" s="4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2" ht="12.75">
      <c r="A141" s="22"/>
      <c r="B141" s="4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2"/>
      <c r="B142" s="4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2"/>
      <c r="B143" s="4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3.5" thickBot="1">
      <c r="A144" s="40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</row>
    <row r="145" spans="1:22" ht="15.75">
      <c r="A145" s="135" t="s">
        <v>34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</row>
    <row r="146" spans="1:22" ht="12.75">
      <c r="A146" s="4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2" ht="12.75">
      <c r="A147" s="40"/>
      <c r="B147" s="43"/>
      <c r="C147" s="128" t="s">
        <v>152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r="148" spans="1:22" ht="12.75" customHeight="1">
      <c r="A148" s="40"/>
      <c r="B148" s="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</row>
    <row r="149" spans="1:22" ht="12.75" customHeight="1">
      <c r="A149" s="40"/>
      <c r="B149" s="7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 ht="12.75" customHeight="1">
      <c r="A150" s="40"/>
      <c r="B150" s="7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1:22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ht="12.75">
      <c r="A152" s="40"/>
      <c r="B152" s="43"/>
      <c r="C152" s="160">
        <f>LEN(TRIM($K$152))</f>
        <v>0</v>
      </c>
      <c r="D152" s="161"/>
      <c r="E152" s="161"/>
      <c r="F152" s="161"/>
      <c r="G152" s="161"/>
      <c r="H152" s="161"/>
      <c r="I152" s="161"/>
      <c r="J152" s="161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</row>
    <row r="153" spans="1:32" ht="12.75">
      <c r="A153" s="40"/>
      <c r="B153" s="43"/>
      <c r="C153" s="43"/>
      <c r="D153" s="24"/>
      <c r="E153" s="24"/>
      <c r="F153" s="24"/>
      <c r="G153" s="24"/>
      <c r="H153" s="24"/>
      <c r="I153" s="24"/>
      <c r="J153" s="37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AF153" s="85" t="s">
        <v>16</v>
      </c>
    </row>
    <row r="154" spans="1:22" ht="12.75">
      <c r="A154" s="40"/>
      <c r="B154" s="43"/>
      <c r="C154" s="155" t="s">
        <v>67</v>
      </c>
      <c r="D154" s="156"/>
      <c r="E154" s="156"/>
      <c r="F154" s="156"/>
      <c r="G154" s="156"/>
      <c r="H154" s="156"/>
      <c r="I154" s="156"/>
      <c r="J154" s="156"/>
      <c r="K154" s="81"/>
      <c r="L154" s="81"/>
      <c r="M154" s="81"/>
      <c r="N154" s="81"/>
      <c r="O154" s="81"/>
      <c r="P154" s="21"/>
      <c r="Q154" s="157">
        <f>LEN(TRIM($S$154))</f>
        <v>0</v>
      </c>
      <c r="R154" s="158"/>
      <c r="S154" s="143"/>
      <c r="T154" s="143"/>
      <c r="U154" s="143"/>
      <c r="V154" s="82"/>
    </row>
    <row r="155" spans="1:22" ht="12.75" customHeight="1">
      <c r="A155" s="40"/>
      <c r="B155" s="7"/>
      <c r="C155" s="49"/>
      <c r="D155" s="49"/>
      <c r="E155" s="49"/>
      <c r="F155" s="49"/>
      <c r="G155" s="49"/>
      <c r="H155" s="49"/>
      <c r="I155" s="49"/>
      <c r="J155" s="4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1:22" ht="12.75">
      <c r="A156" s="40"/>
      <c r="B156" s="7"/>
      <c r="C156" s="49"/>
      <c r="D156" s="49"/>
      <c r="E156" s="49"/>
      <c r="F156" s="49"/>
      <c r="G156" s="49"/>
      <c r="H156" s="49"/>
      <c r="I156" s="49"/>
      <c r="J156" s="4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1:22" ht="12.75">
      <c r="A157" s="40"/>
      <c r="B157" s="7"/>
      <c r="C157" s="49"/>
      <c r="D157" s="49"/>
      <c r="E157" s="49"/>
      <c r="F157" s="49"/>
      <c r="G157" s="49"/>
      <c r="H157" s="49"/>
      <c r="I157" s="49"/>
      <c r="J157" s="4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1:22" ht="12.75">
      <c r="A158" s="40"/>
      <c r="B158" s="7"/>
      <c r="C158" s="49"/>
      <c r="D158" s="49"/>
      <c r="E158" s="49"/>
      <c r="F158" s="49"/>
      <c r="G158" s="49"/>
      <c r="H158" s="49"/>
      <c r="I158" s="49"/>
      <c r="J158" s="4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1:22" ht="12.75">
      <c r="A159" s="40"/>
      <c r="B159" s="7"/>
      <c r="C159" s="49"/>
      <c r="D159" s="49"/>
      <c r="E159" s="49"/>
      <c r="F159" s="49"/>
      <c r="G159" s="49"/>
      <c r="H159" s="49"/>
      <c r="I159" s="49"/>
      <c r="J159" s="4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1:22" ht="12.75">
      <c r="A160" s="40"/>
      <c r="B160" s="7"/>
      <c r="C160" s="49"/>
      <c r="D160" s="49"/>
      <c r="E160" s="49"/>
      <c r="F160" s="49"/>
      <c r="G160" s="49"/>
      <c r="H160" s="49"/>
      <c r="I160" s="49"/>
      <c r="J160" s="4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1:22" ht="12.75">
      <c r="A161" s="40"/>
      <c r="B161" s="7"/>
      <c r="C161" s="49"/>
      <c r="D161" s="49"/>
      <c r="E161" s="49"/>
      <c r="F161" s="49"/>
      <c r="G161" s="49"/>
      <c r="H161" s="49"/>
      <c r="I161" s="49"/>
      <c r="J161" s="4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1:22" ht="12.75">
      <c r="A162" s="40"/>
      <c r="B162" s="43"/>
      <c r="C162" s="128" t="s">
        <v>64</v>
      </c>
      <c r="D162" s="131"/>
      <c r="E162" s="131"/>
      <c r="F162" s="131"/>
      <c r="G162" s="131"/>
      <c r="H162" s="131"/>
      <c r="I162" s="131"/>
      <c r="J162" s="131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</row>
    <row r="163" spans="1:22" ht="12.75">
      <c r="A163" s="40"/>
      <c r="B163" s="24"/>
      <c r="C163" s="131"/>
      <c r="D163" s="131"/>
      <c r="E163" s="131"/>
      <c r="F163" s="131"/>
      <c r="G163" s="131"/>
      <c r="H163" s="131"/>
      <c r="I163" s="131"/>
      <c r="J163" s="131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</row>
    <row r="164" spans="1:22" ht="12.75">
      <c r="A164" s="40"/>
      <c r="B164" s="43"/>
      <c r="C164" s="43"/>
      <c r="D164" s="24"/>
      <c r="E164" s="24"/>
      <c r="F164" s="24"/>
      <c r="G164" s="24"/>
      <c r="H164" s="24"/>
      <c r="I164" s="24"/>
      <c r="J164" s="24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1:22" ht="12.75">
      <c r="A165" s="40"/>
      <c r="B165" s="43"/>
      <c r="C165" s="155" t="s">
        <v>67</v>
      </c>
      <c r="D165" s="156"/>
      <c r="E165" s="156"/>
      <c r="F165" s="156"/>
      <c r="G165" s="156"/>
      <c r="H165" s="156"/>
      <c r="I165" s="156"/>
      <c r="J165" s="156"/>
      <c r="K165" s="81"/>
      <c r="L165" s="81"/>
      <c r="M165" s="81"/>
      <c r="N165" s="81"/>
      <c r="O165" s="81"/>
      <c r="P165" s="21"/>
      <c r="Q165" s="150" t="s">
        <v>35</v>
      </c>
      <c r="R165" s="151"/>
      <c r="S165" s="143"/>
      <c r="T165" s="143"/>
      <c r="U165" s="143"/>
      <c r="V165" s="82"/>
    </row>
    <row r="166" spans="1:22" ht="12.75">
      <c r="A166" s="2"/>
      <c r="B166" s="43"/>
      <c r="C166" s="43"/>
      <c r="D166" s="24"/>
      <c r="E166" s="24"/>
      <c r="F166" s="24"/>
      <c r="G166" s="24"/>
      <c r="H166" s="24"/>
      <c r="I166" s="24"/>
      <c r="J166" s="24"/>
      <c r="K166" s="3"/>
      <c r="L166" s="3"/>
      <c r="M166" s="3"/>
      <c r="N166" s="3"/>
      <c r="O166" s="46"/>
      <c r="P166" s="47"/>
      <c r="Q166" s="67"/>
      <c r="R166" s="68"/>
      <c r="S166" s="26"/>
      <c r="T166" s="26"/>
      <c r="U166" s="26"/>
      <c r="V166" s="48"/>
    </row>
    <row r="167" spans="1:22" ht="12.75">
      <c r="A167" s="2"/>
      <c r="B167" s="43"/>
      <c r="C167" s="43"/>
      <c r="D167" s="24"/>
      <c r="E167" s="24"/>
      <c r="F167" s="24"/>
      <c r="G167" s="24"/>
      <c r="H167" s="24"/>
      <c r="I167" s="24"/>
      <c r="J167" s="24"/>
      <c r="K167" s="3"/>
      <c r="L167" s="3"/>
      <c r="M167" s="3"/>
      <c r="N167" s="3"/>
      <c r="O167" s="46"/>
      <c r="P167" s="47"/>
      <c r="Q167" s="67"/>
      <c r="R167" s="68"/>
      <c r="S167" s="26"/>
      <c r="T167" s="26"/>
      <c r="U167" s="26"/>
      <c r="V167" s="48"/>
    </row>
    <row r="168" spans="1:22" ht="12.75">
      <c r="A168" s="2"/>
      <c r="B168" s="43"/>
      <c r="C168" s="43"/>
      <c r="D168" s="24"/>
      <c r="E168" s="24"/>
      <c r="F168" s="24"/>
      <c r="G168" s="24"/>
      <c r="H168" s="24"/>
      <c r="I168" s="24"/>
      <c r="J168" s="24"/>
      <c r="K168" s="3"/>
      <c r="L168" s="3"/>
      <c r="M168" s="3"/>
      <c r="N168" s="3"/>
      <c r="O168" s="46"/>
      <c r="P168" s="47"/>
      <c r="Q168" s="67"/>
      <c r="R168" s="68"/>
      <c r="S168" s="26"/>
      <c r="T168" s="26"/>
      <c r="U168" s="26"/>
      <c r="V168" s="48"/>
    </row>
    <row r="169" spans="1:22" ht="12.75">
      <c r="A169" s="2"/>
      <c r="B169" s="43"/>
      <c r="C169" s="43"/>
      <c r="D169" s="24"/>
      <c r="E169" s="24"/>
      <c r="F169" s="24"/>
      <c r="G169" s="24"/>
      <c r="H169" s="24"/>
      <c r="I169" s="24"/>
      <c r="J169" s="24"/>
      <c r="K169" s="3"/>
      <c r="L169" s="3"/>
      <c r="M169" s="3"/>
      <c r="N169" s="3"/>
      <c r="O169" s="46"/>
      <c r="P169" s="47"/>
      <c r="Q169" s="67"/>
      <c r="R169" s="68"/>
      <c r="S169" s="26"/>
      <c r="T169" s="26"/>
      <c r="U169" s="26"/>
      <c r="V169" s="48"/>
    </row>
    <row r="170" spans="1:22" ht="12.75">
      <c r="A170" s="2"/>
      <c r="B170" s="43"/>
      <c r="C170" s="43"/>
      <c r="D170" s="24"/>
      <c r="E170" s="24"/>
      <c r="F170" s="24"/>
      <c r="G170" s="24"/>
      <c r="H170" s="24"/>
      <c r="I170" s="24"/>
      <c r="J170" s="24"/>
      <c r="K170" s="3"/>
      <c r="L170" s="3"/>
      <c r="M170" s="3"/>
      <c r="N170" s="3"/>
      <c r="O170" s="46"/>
      <c r="P170" s="47"/>
      <c r="Q170" s="67"/>
      <c r="R170" s="68"/>
      <c r="S170" s="26"/>
      <c r="T170" s="26"/>
      <c r="U170" s="26"/>
      <c r="V170" s="48"/>
    </row>
    <row r="171" spans="1:22" ht="12.75">
      <c r="A171" s="2"/>
      <c r="B171" s="43"/>
      <c r="C171" s="43"/>
      <c r="D171" s="24"/>
      <c r="E171" s="24"/>
      <c r="F171" s="24"/>
      <c r="G171" s="24"/>
      <c r="H171" s="24"/>
      <c r="I171" s="24"/>
      <c r="J171" s="24"/>
      <c r="K171" s="3"/>
      <c r="L171" s="3"/>
      <c r="M171" s="3"/>
      <c r="N171" s="3"/>
      <c r="O171" s="46"/>
      <c r="P171" s="47"/>
      <c r="Q171" s="67"/>
      <c r="R171" s="68"/>
      <c r="S171" s="26"/>
      <c r="T171" s="26"/>
      <c r="U171" s="26"/>
      <c r="V171" s="48"/>
    </row>
    <row r="172" spans="1:22" ht="12.75">
      <c r="A172" s="2"/>
      <c r="B172" s="43"/>
      <c r="C172" s="43"/>
      <c r="D172" s="24"/>
      <c r="E172" s="24"/>
      <c r="F172" s="24"/>
      <c r="G172" s="24"/>
      <c r="H172" s="24"/>
      <c r="I172" s="24"/>
      <c r="J172" s="24"/>
      <c r="K172" s="3"/>
      <c r="L172" s="3"/>
      <c r="M172" s="3"/>
      <c r="N172" s="3"/>
      <c r="O172" s="46"/>
      <c r="P172" s="47"/>
      <c r="Q172" s="67"/>
      <c r="R172" s="68"/>
      <c r="S172" s="26"/>
      <c r="T172" s="26"/>
      <c r="U172" s="26"/>
      <c r="V172" s="48"/>
    </row>
    <row r="173" spans="1:22" ht="12.75">
      <c r="A173" s="2"/>
      <c r="B173" s="43"/>
      <c r="C173" s="43"/>
      <c r="D173" s="24"/>
      <c r="E173" s="24"/>
      <c r="F173" s="24"/>
      <c r="G173" s="24"/>
      <c r="H173" s="24"/>
      <c r="I173" s="24"/>
      <c r="J173" s="24"/>
      <c r="K173" s="3"/>
      <c r="L173" s="3"/>
      <c r="M173" s="3"/>
      <c r="N173" s="3"/>
      <c r="O173" s="46"/>
      <c r="P173" s="47"/>
      <c r="Q173" s="67"/>
      <c r="R173" s="68"/>
      <c r="S173" s="26"/>
      <c r="T173" s="26"/>
      <c r="U173" s="26"/>
      <c r="V173" s="48"/>
    </row>
    <row r="174" spans="1:22" ht="12.75">
      <c r="A174" s="2"/>
      <c r="B174" s="43"/>
      <c r="C174" s="43"/>
      <c r="D174" s="24"/>
      <c r="E174" s="24"/>
      <c r="F174" s="24"/>
      <c r="G174" s="24"/>
      <c r="H174" s="24"/>
      <c r="I174" s="24"/>
      <c r="J174" s="24"/>
      <c r="K174" s="3"/>
      <c r="L174" s="3"/>
      <c r="M174" s="3"/>
      <c r="N174" s="3"/>
      <c r="O174" s="46"/>
      <c r="P174" s="47"/>
      <c r="Q174" s="67"/>
      <c r="R174" s="68"/>
      <c r="S174" s="26"/>
      <c r="T174" s="26"/>
      <c r="U174" s="26"/>
      <c r="V174" s="48"/>
    </row>
    <row r="175" spans="1:22" ht="12.75">
      <c r="A175" s="2"/>
      <c r="B175" s="43"/>
      <c r="C175" s="43"/>
      <c r="D175" s="24"/>
      <c r="E175" s="24"/>
      <c r="F175" s="24"/>
      <c r="G175" s="24"/>
      <c r="H175" s="24"/>
      <c r="I175" s="24"/>
      <c r="J175" s="24"/>
      <c r="K175" s="3"/>
      <c r="L175" s="3"/>
      <c r="M175" s="3"/>
      <c r="N175" s="3"/>
      <c r="O175" s="46"/>
      <c r="P175" s="47"/>
      <c r="Q175" s="67"/>
      <c r="R175" s="68"/>
      <c r="S175" s="26"/>
      <c r="T175" s="26"/>
      <c r="U175" s="26"/>
      <c r="V175" s="48"/>
    </row>
    <row r="176" spans="1:22" ht="12.75">
      <c r="A176" s="2"/>
      <c r="B176" s="43"/>
      <c r="C176" s="43"/>
      <c r="D176" s="24"/>
      <c r="E176" s="24"/>
      <c r="F176" s="24"/>
      <c r="G176" s="24"/>
      <c r="H176" s="24"/>
      <c r="I176" s="24"/>
      <c r="J176" s="24"/>
      <c r="K176" s="3"/>
      <c r="L176" s="3"/>
      <c r="M176" s="3"/>
      <c r="N176" s="3"/>
      <c r="O176" s="46"/>
      <c r="P176" s="47"/>
      <c r="Q176" s="67"/>
      <c r="R176" s="68"/>
      <c r="S176" s="26"/>
      <c r="T176" s="26"/>
      <c r="U176" s="26"/>
      <c r="V176" s="48"/>
    </row>
    <row r="177" spans="1:22" ht="12.75">
      <c r="A177" s="2"/>
      <c r="B177" s="43"/>
      <c r="C177" s="43"/>
      <c r="D177" s="24"/>
      <c r="E177" s="24"/>
      <c r="F177" s="24"/>
      <c r="G177" s="24"/>
      <c r="H177" s="24"/>
      <c r="I177" s="24"/>
      <c r="J177" s="24"/>
      <c r="K177" s="3"/>
      <c r="L177" s="3"/>
      <c r="M177" s="3"/>
      <c r="N177" s="3"/>
      <c r="O177" s="46"/>
      <c r="P177" s="47"/>
      <c r="Q177" s="67"/>
      <c r="R177" s="68"/>
      <c r="S177" s="26"/>
      <c r="T177" s="26"/>
      <c r="U177" s="26"/>
      <c r="V177" s="48"/>
    </row>
    <row r="178" spans="1:22" ht="12.75">
      <c r="A178" s="2"/>
      <c r="B178" s="43"/>
      <c r="C178" s="43"/>
      <c r="D178" s="24"/>
      <c r="E178" s="24"/>
      <c r="F178" s="24"/>
      <c r="G178" s="24"/>
      <c r="H178" s="24"/>
      <c r="I178" s="24"/>
      <c r="J178" s="24"/>
      <c r="K178" s="3"/>
      <c r="L178" s="3"/>
      <c r="M178" s="3"/>
      <c r="N178" s="3"/>
      <c r="O178" s="46"/>
      <c r="P178" s="47"/>
      <c r="Q178" s="67"/>
      <c r="R178" s="68"/>
      <c r="S178" s="26"/>
      <c r="T178" s="26"/>
      <c r="U178" s="26"/>
      <c r="V178" s="48"/>
    </row>
    <row r="179" spans="2:2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15">
      <c r="A180" s="2"/>
      <c r="B180" s="144" t="s">
        <v>51</v>
      </c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</row>
    <row r="181" spans="1:22" ht="38.25" customHeight="1">
      <c r="A181" s="2"/>
      <c r="B181" s="122"/>
      <c r="C181" s="128" t="s">
        <v>286</v>
      </c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3"/>
    </row>
    <row r="182" spans="1:22" ht="12.75" customHeight="1">
      <c r="A182" s="2"/>
      <c r="B182" s="23" t="s">
        <v>28</v>
      </c>
      <c r="C182" s="128" t="s">
        <v>289</v>
      </c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</row>
    <row r="183" spans="1:22" ht="12.75" customHeight="1">
      <c r="A183" s="2"/>
      <c r="B183" s="23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</row>
    <row r="184" spans="1:22" ht="26.25" customHeight="1">
      <c r="A184" s="2"/>
      <c r="B184" s="23"/>
      <c r="C184" s="128" t="s">
        <v>290</v>
      </c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7"/>
    </row>
    <row r="185" spans="1:22" ht="12.75" customHeight="1">
      <c r="A185" s="2"/>
      <c r="B185" s="23" t="s">
        <v>29</v>
      </c>
      <c r="C185" s="128" t="s">
        <v>105</v>
      </c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</row>
    <row r="186" spans="1:22" ht="12.75" customHeight="1">
      <c r="A186" s="2"/>
      <c r="B186" s="23" t="s">
        <v>30</v>
      </c>
      <c r="C186" s="128" t="s">
        <v>160</v>
      </c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</row>
    <row r="187" spans="1:22" ht="12.75" customHeight="1">
      <c r="A187" s="2"/>
      <c r="B187" s="23" t="s">
        <v>31</v>
      </c>
      <c r="C187" s="128" t="s">
        <v>65</v>
      </c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</row>
    <row r="188" spans="1:22" ht="12.75" customHeight="1">
      <c r="A188" s="2"/>
      <c r="B188" s="2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</row>
    <row r="189" spans="1:22" ht="12.75" customHeight="1">
      <c r="A189" s="2"/>
      <c r="B189" s="23" t="s">
        <v>32</v>
      </c>
      <c r="C189" s="128" t="s">
        <v>285</v>
      </c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</row>
    <row r="190" spans="1:22" ht="12.75" customHeight="1">
      <c r="A190" s="2"/>
      <c r="B190" s="2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</row>
    <row r="191" spans="1:22" ht="12.75" customHeight="1">
      <c r="A191" s="2"/>
      <c r="B191" s="23" t="s">
        <v>33</v>
      </c>
      <c r="C191" s="128" t="s">
        <v>161</v>
      </c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</row>
    <row r="192" spans="1:22" ht="12.75" customHeight="1">
      <c r="A192" s="2"/>
      <c r="B192" s="23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</row>
    <row r="193" spans="1:22" ht="12.75" customHeight="1">
      <c r="A193" s="2"/>
      <c r="B193" s="23" t="s">
        <v>66</v>
      </c>
      <c r="C193" s="128" t="s">
        <v>162</v>
      </c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</row>
    <row r="194" spans="1:22" ht="12.75">
      <c r="A194" s="2"/>
      <c r="B194" s="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</row>
    <row r="195" spans="1:22" ht="12.75">
      <c r="A195" s="2"/>
      <c r="B195" s="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</row>
    <row r="196" spans="1:22" ht="12.75">
      <c r="A196" s="2"/>
      <c r="B196" s="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</row>
    <row r="197" spans="1:22" ht="12.75">
      <c r="A197" s="2"/>
      <c r="B197" s="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</row>
    <row r="198" spans="1:22" ht="12.75" customHeight="1">
      <c r="A198" s="2"/>
      <c r="B198" s="23" t="s">
        <v>153</v>
      </c>
      <c r="C198" s="128" t="s">
        <v>287</v>
      </c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</row>
    <row r="199" spans="1:22" ht="12.75">
      <c r="A199" s="2"/>
      <c r="B199" s="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</row>
    <row r="200" spans="1:22" ht="12.75">
      <c r="A200" s="2"/>
      <c r="B200" s="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</row>
    <row r="201" spans="1:22" ht="12.75">
      <c r="A201" s="2"/>
      <c r="B201" s="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</row>
    <row r="202" spans="1:22" ht="12.75">
      <c r="A202" s="2"/>
      <c r="B202" s="23" t="s">
        <v>154</v>
      </c>
      <c r="C202" s="128" t="s">
        <v>157</v>
      </c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</row>
    <row r="203" spans="1:22" ht="12.75">
      <c r="A203" s="2"/>
      <c r="B203" s="7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</row>
    <row r="204" spans="1:22" ht="12.75" customHeight="1">
      <c r="A204" s="2"/>
      <c r="B204" s="23" t="s">
        <v>155</v>
      </c>
      <c r="C204" s="128" t="s">
        <v>158</v>
      </c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</row>
    <row r="205" spans="1:22" ht="12.75" customHeight="1">
      <c r="A205" s="2"/>
      <c r="B205" s="23" t="s">
        <v>156</v>
      </c>
      <c r="C205" s="128" t="s">
        <v>288</v>
      </c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</row>
    <row r="206" spans="1:22" ht="12.75">
      <c r="A206" s="2"/>
      <c r="B206" s="23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</row>
    <row r="207" spans="1:22" ht="13.5" thickBot="1">
      <c r="A207" s="2"/>
      <c r="B207" s="7"/>
      <c r="C207" s="49"/>
      <c r="D207" s="49"/>
      <c r="E207" s="49"/>
      <c r="F207" s="49"/>
      <c r="G207" s="49"/>
      <c r="H207" s="49"/>
      <c r="I207" s="49"/>
      <c r="J207" s="4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>
      <c r="A208" s="4" t="s">
        <v>56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6.5" customHeight="1">
      <c r="A209" s="118"/>
      <c r="B209" s="136" t="s">
        <v>63</v>
      </c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</row>
    <row r="210" spans="1:24" ht="10.5" customHeight="1">
      <c r="A210" s="118"/>
      <c r="B210" s="6"/>
      <c r="C210" s="138" t="s">
        <v>52</v>
      </c>
      <c r="D210" s="138"/>
      <c r="E210" s="138"/>
      <c r="F210" s="119"/>
      <c r="G210" s="119"/>
      <c r="H210" s="119"/>
      <c r="I210" s="11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0"/>
    </row>
    <row r="211" spans="1:24" ht="10.5" customHeight="1">
      <c r="A211" s="118"/>
      <c r="B211" s="5"/>
      <c r="C211" s="138" t="s">
        <v>53</v>
      </c>
      <c r="D211" s="138"/>
      <c r="E211" s="138"/>
      <c r="F211" s="138"/>
      <c r="G211" s="138"/>
      <c r="H211" s="138"/>
      <c r="I211" s="13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90"/>
    </row>
    <row r="212" spans="1:24" ht="10.5" customHeight="1">
      <c r="A212" s="118"/>
      <c r="B212" s="43"/>
      <c r="C212" s="19"/>
      <c r="D212" s="19"/>
      <c r="E212" s="19"/>
      <c r="F212" s="19"/>
      <c r="G212" s="19"/>
      <c r="H212" s="19"/>
      <c r="I212" s="19"/>
      <c r="J212" s="1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117"/>
      <c r="X212" s="90"/>
    </row>
    <row r="213" spans="1:24" ht="15.75">
      <c r="A213" s="118"/>
      <c r="B213" s="139" t="s">
        <v>57</v>
      </c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27"/>
      <c r="X213" s="90"/>
    </row>
    <row r="214" spans="1:23" ht="11.25" customHeight="1">
      <c r="A214" s="118"/>
      <c r="B214" s="43"/>
      <c r="C214" s="126" t="s">
        <v>58</v>
      </c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6"/>
    </row>
    <row r="215" spans="1:23" ht="11.25" customHeight="1">
      <c r="A215" s="118"/>
      <c r="B215" s="43"/>
      <c r="C215" s="120" t="s">
        <v>60</v>
      </c>
      <c r="D215" s="120"/>
      <c r="E215" s="126">
        <v>211046721</v>
      </c>
      <c r="F215" s="126"/>
      <c r="G215" s="126"/>
      <c r="H215" s="120"/>
      <c r="I215" s="120"/>
      <c r="J215" s="120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6"/>
    </row>
    <row r="216" spans="1:22" ht="11.25" customHeight="1">
      <c r="A216" s="118"/>
      <c r="B216" s="43"/>
      <c r="C216" s="120" t="s">
        <v>61</v>
      </c>
      <c r="D216" s="120"/>
      <c r="E216" s="134" t="s">
        <v>106</v>
      </c>
      <c r="F216" s="126"/>
      <c r="G216" s="126"/>
      <c r="H216" s="120"/>
      <c r="I216" s="120"/>
      <c r="J216" s="120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</row>
    <row r="217" spans="1:22" ht="11.25" customHeight="1">
      <c r="A217" s="118"/>
      <c r="B217" s="43"/>
      <c r="C217" s="126" t="s">
        <v>62</v>
      </c>
      <c r="D217" s="126"/>
      <c r="E217" s="126"/>
      <c r="F217" s="126"/>
      <c r="G217" s="126"/>
      <c r="H217" s="126"/>
      <c r="I217" s="126"/>
      <c r="J217" s="126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</row>
    <row r="218" spans="1:22" ht="11.25" customHeight="1">
      <c r="A218" s="118"/>
      <c r="B218" s="43"/>
      <c r="C218" s="120" t="s">
        <v>59</v>
      </c>
      <c r="D218" s="120"/>
      <c r="E218" s="126">
        <v>26721511</v>
      </c>
      <c r="F218" s="126"/>
      <c r="G218" s="126"/>
      <c r="H218" s="120"/>
      <c r="I218" s="120"/>
      <c r="J218" s="120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</row>
    <row r="219" spans="23:39" s="92" customFormat="1" ht="12.75">
      <c r="W219" s="84"/>
      <c r="X219" s="84"/>
      <c r="Y219" s="84"/>
      <c r="Z219" s="84"/>
      <c r="AA219" s="84"/>
      <c r="AB219" s="84"/>
      <c r="AC219" s="85"/>
      <c r="AD219" s="85"/>
      <c r="AE219" s="85"/>
      <c r="AF219" s="85"/>
      <c r="AG219" s="115"/>
      <c r="AH219" s="86"/>
      <c r="AI219" s="87"/>
      <c r="AJ219" s="87"/>
      <c r="AK219" s="84"/>
      <c r="AL219" s="84"/>
      <c r="AM219" s="84"/>
    </row>
    <row r="220" spans="23:39" s="92" customFormat="1" ht="12.75">
      <c r="W220" s="84"/>
      <c r="X220" s="84"/>
      <c r="Y220" s="84"/>
      <c r="Z220" s="84"/>
      <c r="AA220" s="84"/>
      <c r="AB220" s="84"/>
      <c r="AC220" s="85"/>
      <c r="AD220" s="85"/>
      <c r="AE220" s="85"/>
      <c r="AF220" s="85"/>
      <c r="AG220" s="115"/>
      <c r="AH220" s="86"/>
      <c r="AI220" s="87"/>
      <c r="AJ220" s="87"/>
      <c r="AK220" s="84"/>
      <c r="AL220" s="84"/>
      <c r="AM220" s="84"/>
    </row>
    <row r="221" spans="23:39" s="92" customFormat="1" ht="12.75">
      <c r="W221" s="84"/>
      <c r="X221" s="84"/>
      <c r="Y221" s="84"/>
      <c r="Z221" s="84"/>
      <c r="AA221" s="84"/>
      <c r="AB221" s="84"/>
      <c r="AC221" s="85"/>
      <c r="AD221" s="85"/>
      <c r="AE221" s="85"/>
      <c r="AF221" s="85"/>
      <c r="AG221" s="115"/>
      <c r="AH221" s="86"/>
      <c r="AI221" s="87"/>
      <c r="AJ221" s="87"/>
      <c r="AK221" s="84"/>
      <c r="AL221" s="84"/>
      <c r="AM221" s="84"/>
    </row>
    <row r="222" spans="23:39" s="92" customFormat="1" ht="12.75">
      <c r="W222" s="84"/>
      <c r="X222" s="84"/>
      <c r="Y222" s="84"/>
      <c r="Z222" s="84"/>
      <c r="AA222" s="84"/>
      <c r="AB222" s="84"/>
      <c r="AC222" s="85"/>
      <c r="AD222" s="85"/>
      <c r="AE222" s="85"/>
      <c r="AF222" s="85"/>
      <c r="AG222" s="115"/>
      <c r="AH222" s="86"/>
      <c r="AI222" s="87"/>
      <c r="AJ222" s="87"/>
      <c r="AK222" s="84"/>
      <c r="AL222" s="84"/>
      <c r="AM222" s="84"/>
    </row>
    <row r="223" spans="23:39" s="92" customFormat="1" ht="12.75">
      <c r="W223" s="84"/>
      <c r="X223" s="84"/>
      <c r="Y223" s="84"/>
      <c r="Z223" s="84"/>
      <c r="AA223" s="84"/>
      <c r="AB223" s="84"/>
      <c r="AC223" s="85"/>
      <c r="AD223" s="85"/>
      <c r="AE223" s="85"/>
      <c r="AF223" s="85"/>
      <c r="AG223" s="115"/>
      <c r="AH223" s="86"/>
      <c r="AI223" s="87"/>
      <c r="AJ223" s="87"/>
      <c r="AK223" s="84"/>
      <c r="AL223" s="84"/>
      <c r="AM223" s="84"/>
    </row>
    <row r="224" spans="23:39" s="92" customFormat="1" ht="12.75">
      <c r="W224" s="84"/>
      <c r="X224" s="84"/>
      <c r="Y224" s="84"/>
      <c r="Z224" s="84"/>
      <c r="AA224" s="84"/>
      <c r="AB224" s="84"/>
      <c r="AC224" s="85"/>
      <c r="AD224" s="85"/>
      <c r="AE224" s="85"/>
      <c r="AF224" s="85"/>
      <c r="AG224" s="115"/>
      <c r="AH224" s="86"/>
      <c r="AI224" s="87"/>
      <c r="AJ224" s="87"/>
      <c r="AK224" s="84"/>
      <c r="AL224" s="84"/>
      <c r="AM224" s="84"/>
    </row>
    <row r="225" spans="23:39" s="92" customFormat="1" ht="12.75">
      <c r="W225" s="84"/>
      <c r="X225" s="84"/>
      <c r="Y225" s="84"/>
      <c r="Z225" s="84"/>
      <c r="AA225" s="84"/>
      <c r="AB225" s="84"/>
      <c r="AC225" s="85"/>
      <c r="AD225" s="85"/>
      <c r="AE225" s="85"/>
      <c r="AF225" s="85"/>
      <c r="AG225" s="115"/>
      <c r="AH225" s="86"/>
      <c r="AI225" s="87"/>
      <c r="AJ225" s="87"/>
      <c r="AK225" s="84"/>
      <c r="AL225" s="84"/>
      <c r="AM225" s="84"/>
    </row>
    <row r="226" spans="23:39" s="92" customFormat="1" ht="12.75">
      <c r="W226" s="84"/>
      <c r="X226" s="84"/>
      <c r="Y226" s="84"/>
      <c r="Z226" s="84"/>
      <c r="AA226" s="84"/>
      <c r="AB226" s="84"/>
      <c r="AC226" s="85"/>
      <c r="AD226" s="85"/>
      <c r="AE226" s="85"/>
      <c r="AF226" s="85"/>
      <c r="AG226" s="115"/>
      <c r="AH226" s="86"/>
      <c r="AI226" s="87"/>
      <c r="AJ226" s="87"/>
      <c r="AK226" s="84"/>
      <c r="AL226" s="84"/>
      <c r="AM226" s="84"/>
    </row>
    <row r="227" spans="23:39" s="92" customFormat="1" ht="12.75">
      <c r="W227" s="84"/>
      <c r="X227" s="84"/>
      <c r="Y227" s="84"/>
      <c r="Z227" s="84"/>
      <c r="AA227" s="84"/>
      <c r="AB227" s="84"/>
      <c r="AC227" s="85"/>
      <c r="AD227" s="85"/>
      <c r="AE227" s="85"/>
      <c r="AF227" s="85"/>
      <c r="AG227" s="115"/>
      <c r="AH227" s="86"/>
      <c r="AI227" s="87"/>
      <c r="AJ227" s="87"/>
      <c r="AK227" s="84"/>
      <c r="AL227" s="84"/>
      <c r="AM227" s="84"/>
    </row>
    <row r="228" spans="23:39" s="92" customFormat="1" ht="12.75">
      <c r="W228" s="84"/>
      <c r="X228" s="84"/>
      <c r="Y228" s="84"/>
      <c r="Z228" s="84"/>
      <c r="AA228" s="84"/>
      <c r="AB228" s="84"/>
      <c r="AC228" s="85"/>
      <c r="AD228" s="85"/>
      <c r="AE228" s="85"/>
      <c r="AF228" s="85"/>
      <c r="AG228" s="115"/>
      <c r="AH228" s="86"/>
      <c r="AI228" s="87"/>
      <c r="AJ228" s="87"/>
      <c r="AK228" s="84"/>
      <c r="AL228" s="84"/>
      <c r="AM228" s="84"/>
    </row>
    <row r="229" spans="23:39" s="92" customFormat="1" ht="12.75">
      <c r="W229" s="84"/>
      <c r="X229" s="84"/>
      <c r="Y229" s="84"/>
      <c r="Z229" s="84"/>
      <c r="AA229" s="84"/>
      <c r="AB229" s="84"/>
      <c r="AC229" s="85"/>
      <c r="AD229" s="85"/>
      <c r="AE229" s="85"/>
      <c r="AF229" s="85"/>
      <c r="AG229" s="115"/>
      <c r="AH229" s="86"/>
      <c r="AI229" s="87"/>
      <c r="AJ229" s="87"/>
      <c r="AK229" s="84"/>
      <c r="AL229" s="84"/>
      <c r="AM229" s="84"/>
    </row>
    <row r="230" spans="23:39" s="92" customFormat="1" ht="12.75">
      <c r="W230" s="84"/>
      <c r="X230" s="84"/>
      <c r="Y230" s="84"/>
      <c r="Z230" s="84"/>
      <c r="AA230" s="84"/>
      <c r="AB230" s="84"/>
      <c r="AC230" s="85"/>
      <c r="AD230" s="85"/>
      <c r="AE230" s="85"/>
      <c r="AF230" s="85"/>
      <c r="AG230" s="115"/>
      <c r="AH230" s="86"/>
      <c r="AI230" s="87"/>
      <c r="AJ230" s="87"/>
      <c r="AK230" s="84"/>
      <c r="AL230" s="84"/>
      <c r="AM230" s="84"/>
    </row>
    <row r="231" spans="23:39" s="92" customFormat="1" ht="12.75">
      <c r="W231" s="84"/>
      <c r="X231" s="84"/>
      <c r="Y231" s="84"/>
      <c r="Z231" s="84"/>
      <c r="AA231" s="84"/>
      <c r="AB231" s="84"/>
      <c r="AC231" s="85"/>
      <c r="AD231" s="85"/>
      <c r="AE231" s="85"/>
      <c r="AF231" s="85"/>
      <c r="AG231" s="115"/>
      <c r="AH231" s="86"/>
      <c r="AI231" s="87"/>
      <c r="AJ231" s="87"/>
      <c r="AK231" s="84"/>
      <c r="AL231" s="84"/>
      <c r="AM231" s="84"/>
    </row>
    <row r="232" spans="23:39" s="92" customFormat="1" ht="12.75">
      <c r="W232" s="84"/>
      <c r="X232" s="84"/>
      <c r="Y232" s="84"/>
      <c r="Z232" s="84"/>
      <c r="AA232" s="84"/>
      <c r="AB232" s="84"/>
      <c r="AC232" s="85"/>
      <c r="AD232" s="85"/>
      <c r="AE232" s="85"/>
      <c r="AF232" s="85"/>
      <c r="AG232" s="115"/>
      <c r="AH232" s="86"/>
      <c r="AI232" s="87"/>
      <c r="AJ232" s="87"/>
      <c r="AK232" s="84"/>
      <c r="AL232" s="84"/>
      <c r="AM232" s="84"/>
    </row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</sheetData>
  <sheetProtection password="CCCA" sheet="1" insertHyperlinks="0" selectLockedCells="1"/>
  <protectedRanges>
    <protectedRange sqref="C112 C116 C120 C124 K152 S154 K162 S165" name="Oblast4"/>
    <protectedRange sqref="J72 C74 C82 C91 C100" name="Oblast3"/>
    <protectedRange sqref="C63:C67 L60:L61 L63:L67" name="Oblast2"/>
    <protectedRange sqref="L3:L5 T4:T5 O10 H9:H11 O12:O13 H14 Q17 E17:E21 M20:M21 Q23 E23:E24 C28 M28 P28 U28 G32 K32 R32 E32:E33 P32:P33 G36 K36 R36 E36:E37 P36:P37 G40 K40 R40 E40:E41 P40:P41 F51:G51 L12" name="Oblast1"/>
  </protectedRanges>
  <mergeCells count="184">
    <mergeCell ref="C202:V203"/>
    <mergeCell ref="C182:V183"/>
    <mergeCell ref="C204:V204"/>
    <mergeCell ref="C205:V206"/>
    <mergeCell ref="C189:V190"/>
    <mergeCell ref="C185:V185"/>
    <mergeCell ref="C186:V186"/>
    <mergeCell ref="C193:V197"/>
    <mergeCell ref="C191:V192"/>
    <mergeCell ref="C67:K67"/>
    <mergeCell ref="L67:O67"/>
    <mergeCell ref="P67:Q67"/>
    <mergeCell ref="C147:V148"/>
    <mergeCell ref="L68:O68"/>
    <mergeCell ref="P68:Q68"/>
    <mergeCell ref="C91:V98"/>
    <mergeCell ref="L63:O63"/>
    <mergeCell ref="P63:Q63"/>
    <mergeCell ref="C64:K64"/>
    <mergeCell ref="L64:O64"/>
    <mergeCell ref="P64:Q64"/>
    <mergeCell ref="C66:K66"/>
    <mergeCell ref="L66:O66"/>
    <mergeCell ref="P66:Q66"/>
    <mergeCell ref="L65:O65"/>
    <mergeCell ref="P65:Q65"/>
    <mergeCell ref="R35:V35"/>
    <mergeCell ref="K36:O36"/>
    <mergeCell ref="M27:N27"/>
    <mergeCell ref="K32:O32"/>
    <mergeCell ref="R31:V31"/>
    <mergeCell ref="E32:F32"/>
    <mergeCell ref="R32:V32"/>
    <mergeCell ref="P36:Q36"/>
    <mergeCell ref="C27:K27"/>
    <mergeCell ref="E36:F36"/>
    <mergeCell ref="C33:D33"/>
    <mergeCell ref="E33:H33"/>
    <mergeCell ref="L33:M33"/>
    <mergeCell ref="G31:J31"/>
    <mergeCell ref="M20:S20"/>
    <mergeCell ref="E21:J21"/>
    <mergeCell ref="M21:V21"/>
    <mergeCell ref="N33:O33"/>
    <mergeCell ref="K31:O31"/>
    <mergeCell ref="U28:V28"/>
    <mergeCell ref="U27:V27"/>
    <mergeCell ref="C28:K28"/>
    <mergeCell ref="M28:N28"/>
    <mergeCell ref="C12:K13"/>
    <mergeCell ref="L12:V13"/>
    <mergeCell ref="L5:N5"/>
    <mergeCell ref="H14:P14"/>
    <mergeCell ref="B22:F22"/>
    <mergeCell ref="E23:M23"/>
    <mergeCell ref="Q23:S23"/>
    <mergeCell ref="L3:N3"/>
    <mergeCell ref="C9:G9"/>
    <mergeCell ref="C11:G11"/>
    <mergeCell ref="H9:V9"/>
    <mergeCell ref="H10:J10"/>
    <mergeCell ref="H11:V11"/>
    <mergeCell ref="C3:K3"/>
    <mergeCell ref="T4:V4"/>
    <mergeCell ref="C4:K4"/>
    <mergeCell ref="L4:N4"/>
    <mergeCell ref="R36:V36"/>
    <mergeCell ref="E20:J20"/>
    <mergeCell ref="P4:S4"/>
    <mergeCell ref="C18:D18"/>
    <mergeCell ref="C21:D21"/>
    <mergeCell ref="E17:M17"/>
    <mergeCell ref="E18:M18"/>
    <mergeCell ref="O10:V10"/>
    <mergeCell ref="P5:S5"/>
    <mergeCell ref="C20:D20"/>
    <mergeCell ref="T5:V5"/>
    <mergeCell ref="P33:V33"/>
    <mergeCell ref="C5:K5"/>
    <mergeCell ref="E24:M24"/>
    <mergeCell ref="G32:J32"/>
    <mergeCell ref="P32:Q32"/>
    <mergeCell ref="P28:S28"/>
    <mergeCell ref="Q17:S17"/>
    <mergeCell ref="E19:M19"/>
    <mergeCell ref="P27:S27"/>
    <mergeCell ref="K152:V152"/>
    <mergeCell ref="B60:K60"/>
    <mergeCell ref="B62:K62"/>
    <mergeCell ref="N62:O62"/>
    <mergeCell ref="B80:V81"/>
    <mergeCell ref="L60:O60"/>
    <mergeCell ref="A109:V109"/>
    <mergeCell ref="A145:V145"/>
    <mergeCell ref="P62:Q62"/>
    <mergeCell ref="C63:K63"/>
    <mergeCell ref="G36:J36"/>
    <mergeCell ref="P61:Q61"/>
    <mergeCell ref="C165:J165"/>
    <mergeCell ref="E37:H37"/>
    <mergeCell ref="L37:M37"/>
    <mergeCell ref="N37:O37"/>
    <mergeCell ref="C65:K65"/>
    <mergeCell ref="P37:V37"/>
    <mergeCell ref="R39:V39"/>
    <mergeCell ref="E40:F40"/>
    <mergeCell ref="G40:J40"/>
    <mergeCell ref="C72:I72"/>
    <mergeCell ref="R40:V40"/>
    <mergeCell ref="A71:V71"/>
    <mergeCell ref="C74:V77"/>
    <mergeCell ref="O42:P42"/>
    <mergeCell ref="Q42:U42"/>
    <mergeCell ref="A47:V47"/>
    <mergeCell ref="C49:E49"/>
    <mergeCell ref="F42:I42"/>
    <mergeCell ref="A1:V1"/>
    <mergeCell ref="C10:G10"/>
    <mergeCell ref="C17:D17"/>
    <mergeCell ref="P55:Q55"/>
    <mergeCell ref="R55:V55"/>
    <mergeCell ref="E41:H41"/>
    <mergeCell ref="L41:M41"/>
    <mergeCell ref="N41:O41"/>
    <mergeCell ref="P41:V41"/>
    <mergeCell ref="J42:N42"/>
    <mergeCell ref="K55:O55"/>
    <mergeCell ref="C51:G51"/>
    <mergeCell ref="C52:T52"/>
    <mergeCell ref="B44:V45"/>
    <mergeCell ref="F49:V49"/>
    <mergeCell ref="D42:E42"/>
    <mergeCell ref="E55:F55"/>
    <mergeCell ref="G55:J55"/>
    <mergeCell ref="K40:O40"/>
    <mergeCell ref="P40:Q40"/>
    <mergeCell ref="C119:V119"/>
    <mergeCell ref="C123:V123"/>
    <mergeCell ref="B110:V110"/>
    <mergeCell ref="G54:J54"/>
    <mergeCell ref="K54:O54"/>
    <mergeCell ref="R54:V54"/>
    <mergeCell ref="B61:K61"/>
    <mergeCell ref="L61:O61"/>
    <mergeCell ref="C120:V122"/>
    <mergeCell ref="C124:V126"/>
    <mergeCell ref="C73:I73"/>
    <mergeCell ref="C115:V115"/>
    <mergeCell ref="C152:J152"/>
    <mergeCell ref="C111:V111"/>
    <mergeCell ref="C82:V89"/>
    <mergeCell ref="C100:V107"/>
    <mergeCell ref="C112:V114"/>
    <mergeCell ref="B99:V99"/>
    <mergeCell ref="C56:D56"/>
    <mergeCell ref="E56:G56"/>
    <mergeCell ref="N56:O56"/>
    <mergeCell ref="P56:V56"/>
    <mergeCell ref="K162:V163"/>
    <mergeCell ref="Q165:R165"/>
    <mergeCell ref="A90:U90"/>
    <mergeCell ref="P60:Q60"/>
    <mergeCell ref="C154:J154"/>
    <mergeCell ref="Q154:R154"/>
    <mergeCell ref="C217:J217"/>
    <mergeCell ref="A79:V79"/>
    <mergeCell ref="B209:V209"/>
    <mergeCell ref="C210:E210"/>
    <mergeCell ref="C211:I211"/>
    <mergeCell ref="B213:V213"/>
    <mergeCell ref="C116:V118"/>
    <mergeCell ref="S165:U165"/>
    <mergeCell ref="B180:V180"/>
    <mergeCell ref="S154:U154"/>
    <mergeCell ref="E218:G218"/>
    <mergeCell ref="C214:V214"/>
    <mergeCell ref="C184:U184"/>
    <mergeCell ref="C181:U181"/>
    <mergeCell ref="C198:V201"/>
    <mergeCell ref="K56:M56"/>
    <mergeCell ref="C162:J163"/>
    <mergeCell ref="C187:V188"/>
    <mergeCell ref="E215:G215"/>
    <mergeCell ref="E216:G216"/>
  </mergeCells>
  <conditionalFormatting sqref="C49 K54 G54 C21:D33 C9 C10:G11 P17 N17 C27:C29 P27:Q27 G31 J31:K31 L33:O33 C28:D29 C12 C3 T4:V5 L4:L5 O4:P5 N56:O56 C17:D19">
    <cfRule type="cellIs" priority="38" dxfId="4" operator="equal" stopIfTrue="1">
      <formula>0</formula>
    </cfRule>
  </conditionalFormatting>
  <conditionalFormatting sqref="C20:D20 C33:D33 I56:J56 C56:D56">
    <cfRule type="cellIs" priority="20" dxfId="4" operator="notEqual" stopIfTrue="1">
      <formula>9</formula>
    </cfRule>
  </conditionalFormatting>
  <conditionalFormatting sqref="C152:J152">
    <cfRule type="cellIs" priority="39" dxfId="5" operator="notEqual" stopIfTrue="1">
      <formula>0</formula>
    </cfRule>
  </conditionalFormatting>
  <conditionalFormatting sqref="Q154:R154">
    <cfRule type="cellIs" priority="1" dxfId="5" operator="notEqual" stopIfTrue="1">
      <formula>0</formula>
    </cfRule>
  </conditionalFormatting>
  <dataValidations count="15">
    <dataValidation type="whole" allowBlank="1" showInputMessage="1" showErrorMessage="1" error="Chybně vyplněné tel. číslo" sqref="H56">
      <formula1>1</formula1>
      <formula2>999999999</formula2>
    </dataValidation>
    <dataValidation type="textLength" operator="lessThanOrEqual" allowBlank="1" showInputMessage="1" showErrorMessage="1" error="Název může mít délku nejvýše 60 znaků" sqref="O50:V51">
      <formula1>60</formula1>
    </dataValidation>
    <dataValidation type="textLength" operator="lessThanOrEqual" allowBlank="1" showInputMessage="1" showErrorMessage="1" error="Maximální délka tohoto textu je 60 znaků" sqref="D64:J67 C63:C67">
      <formula1>60</formula1>
    </dataValidation>
    <dataValidation type="whole" allowBlank="1" showInputMessage="1" showErrorMessage="1" error="Chybné PSČ" sqref="Q23:S23 Q17:S17">
      <formula1>10000</formula1>
      <formula2>99999</formula2>
    </dataValidation>
    <dataValidation type="list" allowBlank="1" showInputMessage="1" showErrorMessage="1" sqref="L12">
      <formula1>$AD$2:$AD$5</formula1>
    </dataValidation>
    <dataValidation type="date" allowBlank="1" showInputMessage="1" showErrorMessage="1" error="Neplatné datum" sqref="T4:V5 L4:L5">
      <formula1>32874</formula1>
      <formula2>73415</formula2>
    </dataValidation>
    <dataValidation type="list" allowBlank="1" showInputMessage="1" showErrorMessage="1" sqref="E19:M19">
      <formula1>$AC$2:$AC$16</formula1>
    </dataValidation>
    <dataValidation type="whole" allowBlank="1" showInputMessage="1" showErrorMessage="1" error="CHybný zápis" sqref="H10:J10">
      <formula1>1</formula1>
      <formula2>99999999</formula2>
    </dataValidation>
    <dataValidation type="whole" allowBlank="1" showInputMessage="1" showErrorMessage="1" error="Chybně vyplněné tel. číslo" sqref="E20:J20 E33:H33 E37:H37 E41:H41 E56:G56 K56:M56">
      <formula1>100000000</formula1>
      <formula2>999999999</formula2>
    </dataValidation>
    <dataValidation type="date" allowBlank="1" showInputMessage="1" showErrorMessage="1" error="Neplatné datum" sqref="S154:U154">
      <formula1>40909</formula1>
      <formula2>44197</formula2>
    </dataValidation>
    <dataValidation type="list" allowBlank="1" showInputMessage="1" showErrorMessage="1" sqref="C52:T52">
      <formula1>$AH$2:$AH$43</formula1>
    </dataValidation>
    <dataValidation type="list" allowBlank="1" showInputMessage="1" showErrorMessage="1" sqref="C29:K29">
      <formula1>$AD$2:$AD$74</formula1>
    </dataValidation>
    <dataValidation type="list" allowBlank="1" showInputMessage="1" showErrorMessage="1" sqref="C28:K28">
      <formula1>$AF$2:$AF$75</formula1>
    </dataValidation>
    <dataValidation operator="lessThanOrEqual" allowBlank="1" showInputMessage="1" showErrorMessage="1" error="Název může mít délku nejvýše 60 znaků" sqref="F49:V49"/>
    <dataValidation type="list" allowBlank="1" showInputMessage="1" showErrorMessage="1" sqref="H11:V11">
      <formula1>$AE$2:$AE$82</formula1>
    </dataValidation>
  </dataValidations>
  <hyperlinks>
    <hyperlink ref="E216" r:id="rId1" display="www.nadacecez.cz"/>
  </hyperlinks>
  <printOptions/>
  <pageMargins left="0.5118110236220472" right="0.5118110236220472" top="0.3937007874015748" bottom="0.3937007874015748" header="0.1968503937007874" footer="0.1968503937007874"/>
  <pageSetup fitToHeight="3" horizontalDpi="600" verticalDpi="600" orientation="portrait" paperSize="9" scale="75" r:id="rId3"/>
  <headerFooter alignWithMargins="0">
    <oddFooter>&amp;L&amp;KFF6600Závěrečná hodnotící zpráva&amp;R&amp;KFF6600&amp;P/&amp;N</oddFooter>
  </headerFooter>
  <rowBreaks count="2" manualBreakCount="2">
    <brk id="69" max="21" man="1"/>
    <brk id="14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SEFIRA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 nadační příspěvek</dc:title>
  <dc:subject/>
  <dc:creator>Hlaváčková Jana</dc:creator>
  <cp:keywords/>
  <dc:description/>
  <cp:lastModifiedBy>Pojslová Ivana</cp:lastModifiedBy>
  <cp:lastPrinted>2018-05-30T13:40:12Z</cp:lastPrinted>
  <dcterms:created xsi:type="dcterms:W3CDTF">2009-11-11T11:32:33Z</dcterms:created>
  <dcterms:modified xsi:type="dcterms:W3CDTF">2018-05-30T14:02:58Z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owner="Hlaváčková Jana" position="TopRight" marginX="0" marginY="0" classifiedOn="2018-05-30T16:02:34.98460</vt:lpwstr>
  </property>
  <property fmtid="{D5CDD505-2E9C-101B-9397-08002B2CF9AE}" pid="3" name="DocumentTagging.ClassificationMark.P01">
    <vt:lpwstr>84+02:00" showPrintedBy="false" showPrintDate="false" language="cs" ApplicationVersion="Microsoft Excel, 14.0" addinVersion="5.10.5.29" template="CEZ"&gt;&lt;history bulk="false" class="Veřejné" code="C0" user="Pojslová Ivana" divisionPrefix="NDC ČEZ" mapp</vt:lpwstr>
  </property>
  <property fmtid="{D5CDD505-2E9C-101B-9397-08002B2CF9AE}" pid="4" name="DocumentTagging.ClassificationMark.P02">
    <vt:lpwstr>ingVersion="1" date="2018-05-30T16:02:35.1953167+02:00"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CEZ:NDC ČEZ:D</vt:lpwstr>
  </property>
</Properties>
</file>